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tammdaten" sheetId="1" state="visible" r:id="rId1"/>
    <sheet xmlns:r="http://schemas.openxmlformats.org/officeDocument/2006/relationships" name="Jan" sheetId="2" state="visible" r:id="rId2"/>
    <sheet xmlns:r="http://schemas.openxmlformats.org/officeDocument/2006/relationships" name="Feb" sheetId="3" state="visible" r:id="rId3"/>
    <sheet xmlns:r="http://schemas.openxmlformats.org/officeDocument/2006/relationships" name="Mrz" sheetId="4" state="visible" r:id="rId4"/>
    <sheet xmlns:r="http://schemas.openxmlformats.org/officeDocument/2006/relationships" name="Apr" sheetId="5" state="visible" r:id="rId5"/>
    <sheet xmlns:r="http://schemas.openxmlformats.org/officeDocument/2006/relationships" name="Mai" sheetId="6" state="visible" r:id="rId6"/>
    <sheet xmlns:r="http://schemas.openxmlformats.org/officeDocument/2006/relationships" name="Jun" sheetId="7" state="visible" r:id="rId7"/>
    <sheet xmlns:r="http://schemas.openxmlformats.org/officeDocument/2006/relationships" name="Jul" sheetId="8" state="visible" r:id="rId8"/>
    <sheet xmlns:r="http://schemas.openxmlformats.org/officeDocument/2006/relationships" name="Aug" sheetId="9" state="visible" r:id="rId9"/>
    <sheet xmlns:r="http://schemas.openxmlformats.org/officeDocument/2006/relationships" name="Sep" sheetId="10" state="visible" r:id="rId10"/>
    <sheet xmlns:r="http://schemas.openxmlformats.org/officeDocument/2006/relationships" name="Okt" sheetId="11" state="visible" r:id="rId11"/>
    <sheet xmlns:r="http://schemas.openxmlformats.org/officeDocument/2006/relationships" name="Nov" sheetId="12" state="visible" r:id="rId12"/>
    <sheet xmlns:r="http://schemas.openxmlformats.org/officeDocument/2006/relationships" name="Dez" sheetId="13" state="visible" r:id="rId13"/>
    <sheet xmlns:r="http://schemas.openxmlformats.org/officeDocument/2006/relationships" name="Jahresübersicht" sheetId="14" state="visible" r:id="rId14"/>
  </sheets>
  <definedNames>
    <definedName name="_xlnm.Print_Area" localSheetId="1">'Jan'!$B$1:$N$89</definedName>
    <definedName name="_xlnm.Print_Area" localSheetId="2">'Feb'!$B$1:$N$89</definedName>
    <definedName name="_xlnm.Print_Area" localSheetId="3">'Mrz'!$B$1:$N$89</definedName>
    <definedName name="_xlnm.Print_Area" localSheetId="4">'Apr'!$B$1:$N$89</definedName>
    <definedName name="_xlnm.Print_Area" localSheetId="5">'Mai'!$B$1:$N$89</definedName>
    <definedName name="_xlnm.Print_Area" localSheetId="6">'Jun'!$B$1:$N$89</definedName>
    <definedName name="_xlnm.Print_Area" localSheetId="7">'Jul'!$B$1:$N$89</definedName>
    <definedName name="_xlnm.Print_Area" localSheetId="8">'Aug'!$B$1:$N$89</definedName>
    <definedName name="_xlnm.Print_Area" localSheetId="9">'Sep'!$B$1:$N$89</definedName>
    <definedName name="_xlnm.Print_Area" localSheetId="10">'Okt'!$B$1:$N$89</definedName>
    <definedName name="_xlnm.Print_Area" localSheetId="11">'Nov'!$B$1:$N$89</definedName>
    <definedName name="_xlnm.Print_Area" localSheetId="12">'Dez'!$B$1:$N$89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#,##0.00&quot; €&quot;"/>
    <numFmt numFmtId="165" formatCode="#,##0.00&quot; €&quot;;[RED]\(#,##0.00&quot; €)&quot;;\-"/>
    <numFmt numFmtId="166" formatCode="dd\.mm\.yyyy"/>
  </numFmts>
  <fonts count="2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27D16"/>
      <sz val="16"/>
    </font>
    <font>
      <name val="Arial"/>
      <charset val="1"/>
      <family val="0"/>
      <color rgb="FF4A4A4A"/>
      <sz val="10"/>
    </font>
    <font>
      <name val="Arial"/>
      <charset val="1"/>
      <family val="0"/>
      <color rgb="FFF27D16"/>
      <sz val="10"/>
      <u val="single"/>
    </font>
    <font>
      <name val="Arial"/>
      <charset val="1"/>
      <family val="0"/>
      <b val="1"/>
      <color rgb="FFFFFFFF"/>
      <sz val="12"/>
    </font>
    <font>
      <name val="Arial"/>
      <charset val="1"/>
      <family val="0"/>
      <color rgb="FF0D0D0D"/>
      <sz val="10"/>
    </font>
    <font>
      <name val="Arial"/>
      <charset val="1"/>
      <family val="0"/>
      <color rgb="FF0000FF"/>
      <sz val="10"/>
    </font>
    <font>
      <name val="Arial"/>
      <charset val="1"/>
      <family val="0"/>
      <b val="1"/>
      <color rgb="FF0D0D0D"/>
      <sz val="10"/>
    </font>
    <font>
      <name val="Arial"/>
      <charset val="1"/>
      <family val="0"/>
      <color rgb="FF4A4A4A"/>
      <sz val="9"/>
    </font>
    <font>
      <name val="Arial"/>
      <charset val="1"/>
      <family val="0"/>
      <color rgb="FF4A4A4A"/>
      <sz val="8"/>
    </font>
    <font>
      <name val="Arial"/>
      <charset val="1"/>
      <family val="0"/>
      <b val="1"/>
      <color rgb="FFF27D16"/>
      <sz val="12"/>
    </font>
    <font>
      <name val="Arial"/>
      <charset val="1"/>
      <family val="0"/>
      <b val="1"/>
      <color rgb="FF0D0D0D"/>
      <sz val="11"/>
    </font>
    <font>
      <name val="Arial"/>
      <charset val="1"/>
      <family val="0"/>
      <b val="1"/>
      <color rgb="FF4A4A4A"/>
      <sz val="10"/>
    </font>
    <font>
      <name val="Arial"/>
      <charset val="1"/>
      <family val="0"/>
      <b val="1"/>
      <color rgb="FFF27D16"/>
      <sz val="10"/>
    </font>
    <font>
      <name val="Arial"/>
      <charset val="1"/>
      <family val="0"/>
      <b val="1"/>
      <color rgb="FFFFFFFF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F27D16"/>
      <sz val="11"/>
    </font>
    <font>
      <name val="Arial"/>
      <charset val="1"/>
      <family val="0"/>
      <b val="1"/>
      <color rgb="FF4A4A4A"/>
      <sz val="9"/>
    </font>
    <font>
      <name val="Arial"/>
      <charset val="1"/>
      <family val="0"/>
      <color rgb="FF4A4A4A"/>
      <sz val="7"/>
    </font>
    <font>
      <name val="Arial"/>
      <charset val="1"/>
      <family val="0"/>
      <b val="1"/>
      <color rgb="FFF27D16"/>
      <sz val="14"/>
    </font>
    <font>
      <name val="Arial"/>
      <charset val="1"/>
      <family val="0"/>
      <b val="1"/>
      <sz val="10"/>
    </font>
    <font>
      <name val="Arial"/>
      <charset val="1"/>
      <family val="0"/>
      <color rgb="FFF27D16"/>
      <sz val="9"/>
      <u val="single"/>
    </font>
    <font>
      <name val="Calibri"/>
      <family val="2"/>
      <b val="1"/>
      <color rgb="FF000000"/>
      <sz val="18"/>
    </font>
    <font>
      <name val="Calibri"/>
      <family val="2"/>
      <color rgb="FF000000"/>
      <sz val="10"/>
    </font>
    <font>
      <name val="Calibri"/>
      <family val="2"/>
      <b val="1"/>
      <color rgb="FF000000"/>
      <sz val="10"/>
    </font>
  </fonts>
  <fills count="11">
    <fill>
      <patternFill/>
    </fill>
    <fill>
      <patternFill patternType="gray125"/>
    </fill>
    <fill>
      <patternFill patternType="solid">
        <fgColor rgb="FFF27D16"/>
        <bgColor rgb="FFE06010"/>
      </patternFill>
    </fill>
    <fill>
      <patternFill patternType="solid">
        <fgColor rgb="FFF2F2F2"/>
        <bgColor rgb="FFF9F9F9"/>
      </patternFill>
    </fill>
    <fill>
      <patternFill patternType="solid">
        <fgColor rgb="FF8DE0F2"/>
        <bgColor rgb="FFC0C0C0"/>
      </patternFill>
    </fill>
    <fill>
      <patternFill patternType="solid">
        <fgColor rgb="FFE06010"/>
        <bgColor rgb="FFF27D16"/>
      </patternFill>
    </fill>
    <fill>
      <patternFill patternType="solid">
        <fgColor rgb="FF3AAA3A"/>
        <bgColor rgb="FF5DBF5A"/>
      </patternFill>
    </fill>
    <fill>
      <patternFill patternType="solid">
        <fgColor rgb="FFFFFFFF"/>
        <bgColor rgb="FFF9F9F9"/>
      </patternFill>
    </fill>
    <fill>
      <patternFill patternType="solid">
        <fgColor rgb="FF0D0D0D"/>
        <bgColor rgb="FF000000"/>
      </patternFill>
    </fill>
    <fill>
      <patternFill patternType="solid">
        <fgColor rgb="FF4A4A4A"/>
        <bgColor rgb="FF333300"/>
      </patternFill>
    </fill>
    <fill>
      <patternFill patternType="solid">
        <fgColor rgb="FFFEF0E0"/>
        <bgColor rgb="FFF2F2F2"/>
      </patternFill>
    </fill>
  </fills>
  <borders count="7">
    <border>
      <left/>
      <right/>
      <top/>
      <bottom/>
      <diagonal/>
    </border>
    <border>
      <left style="thin">
        <color rgb="FF4A4A4A"/>
      </left>
      <right style="thin">
        <color rgb="FF4A4A4A"/>
      </right>
      <top style="thin">
        <color rgb="FF4A4A4A"/>
      </top>
      <bottom style="thin">
        <color rgb="FF4A4A4A"/>
      </bottom>
      <diagonal/>
    </border>
    <border>
      <left/>
      <right/>
      <top/>
      <bottom style="double">
        <color rgb="FFF27D16"/>
      </bottom>
      <diagonal/>
    </border>
    <border>
      <left/>
      <right/>
      <top style="thin">
        <color rgb="FF4A4A4A"/>
      </top>
      <bottom/>
      <diagonal/>
    </border>
    <border>
      <left/>
      <right style="thin">
        <color rgb="FF4A4A4A"/>
      </right>
      <top style="thin">
        <color rgb="FF4A4A4A"/>
      </top>
      <bottom/>
      <diagonal/>
    </border>
    <border>
      <left/>
      <right style="thin">
        <color rgb="FF4A4A4A"/>
      </right>
      <top style="thin">
        <color rgb="FF4A4A4A"/>
      </top>
      <bottom style="thin">
        <color rgb="FF4A4A4A"/>
      </bottom>
      <diagonal/>
    </border>
    <border>
      <left/>
      <right/>
      <top style="thin">
        <color rgb="FF4A4A4A"/>
      </top>
      <bottom style="thin">
        <color rgb="FF4A4A4A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7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2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8" fillId="3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general" vertical="bottom"/>
    </xf>
    <xf numFmtId="0" fontId="10" fillId="4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general" vertical="bottom"/>
    </xf>
    <xf numFmtId="0" fontId="11" fillId="0" borderId="1" applyAlignment="1" pivotButton="0" quotePrefix="0" xfId="0">
      <alignment horizontal="center" vertical="center" wrapText="1"/>
    </xf>
    <xf numFmtId="164" fontId="9" fillId="0" borderId="1" applyAlignment="1" pivotButton="0" quotePrefix="0" xfId="0">
      <alignment horizontal="general" vertical="bottom"/>
    </xf>
    <xf numFmtId="1" fontId="9" fillId="0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3" fillId="0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right" vertical="bottom"/>
    </xf>
    <xf numFmtId="0" fontId="15" fillId="0" borderId="0" applyAlignment="1" pivotButton="0" quotePrefix="0" xfId="0">
      <alignment horizontal="general" vertical="bottom"/>
    </xf>
    <xf numFmtId="165" fontId="16" fillId="0" borderId="0" applyAlignment="1" pivotButton="0" quotePrefix="0" xfId="0">
      <alignment horizontal="general" vertical="bottom"/>
    </xf>
    <xf numFmtId="0" fontId="17" fillId="2" borderId="1" applyAlignment="1" pivotButton="0" quotePrefix="0" xfId="0">
      <alignment horizontal="center" vertical="center" wrapText="1"/>
    </xf>
    <xf numFmtId="0" fontId="17" fillId="5" borderId="1" applyAlignment="1" pivotButton="0" quotePrefix="0" xfId="0">
      <alignment horizontal="center" vertical="center" wrapText="1"/>
    </xf>
    <xf numFmtId="0" fontId="17" fillId="6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166" fontId="9" fillId="7" borderId="1" applyAlignment="1" pivotButton="0" quotePrefix="0" xfId="0">
      <alignment horizontal="general" vertical="bottom"/>
    </xf>
    <xf numFmtId="0" fontId="9" fillId="7" borderId="1" applyAlignment="1" pivotButton="0" quotePrefix="0" xfId="0">
      <alignment horizontal="general" vertical="bottom"/>
    </xf>
    <xf numFmtId="164" fontId="9" fillId="7" borderId="1" applyAlignment="1" pivotButton="0" quotePrefix="0" xfId="0">
      <alignment horizontal="general" vertical="bottom"/>
    </xf>
    <xf numFmtId="0" fontId="9" fillId="7" borderId="1" applyAlignment="1" pivotButton="0" quotePrefix="0" xfId="0">
      <alignment horizontal="center" vertical="center" wrapText="1"/>
    </xf>
    <xf numFmtId="164" fontId="8" fillId="7" borderId="1" applyAlignment="1" pivotButton="0" quotePrefix="0" xfId="0">
      <alignment horizontal="general" vertical="bottom"/>
    </xf>
    <xf numFmtId="165" fontId="8" fillId="7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center" vertical="center" wrapText="1"/>
    </xf>
    <xf numFmtId="166" fontId="9" fillId="3" borderId="1" applyAlignment="1" pivotButton="0" quotePrefix="0" xfId="0">
      <alignment horizontal="general" vertical="bottom"/>
    </xf>
    <xf numFmtId="0" fontId="9" fillId="3" borderId="1" applyAlignment="1" pivotButton="0" quotePrefix="0" xfId="0">
      <alignment horizontal="general" vertical="bottom"/>
    </xf>
    <xf numFmtId="164" fontId="9" fillId="3" borderId="1" applyAlignment="1" pivotButton="0" quotePrefix="0" xfId="0">
      <alignment horizontal="general" vertical="bottom"/>
    </xf>
    <xf numFmtId="0" fontId="9" fillId="3" borderId="1" applyAlignment="1" pivotButton="0" quotePrefix="0" xfId="0">
      <alignment horizontal="center" vertical="center" wrapText="1"/>
    </xf>
    <xf numFmtId="164" fontId="8" fillId="3" borderId="1" applyAlignment="1" pivotButton="0" quotePrefix="0" xfId="0">
      <alignment horizontal="general" vertical="bottom"/>
    </xf>
    <xf numFmtId="165" fontId="8" fillId="3" borderId="1" applyAlignment="1" pivotButton="0" quotePrefix="0" xfId="0">
      <alignment horizontal="general" vertical="bottom"/>
    </xf>
    <xf numFmtId="0" fontId="18" fillId="8" borderId="1" applyAlignment="1" pivotButton="0" quotePrefix="0" xfId="0">
      <alignment horizontal="right" vertical="center"/>
    </xf>
    <xf numFmtId="164" fontId="18" fillId="8" borderId="1" applyAlignment="1" pivotButton="0" quotePrefix="0" xfId="0">
      <alignment horizontal="general" vertical="bottom"/>
    </xf>
    <xf numFmtId="0" fontId="18" fillId="8" borderId="1" applyAlignment="1" pivotButton="0" quotePrefix="0" xfId="0">
      <alignment horizontal="general" vertical="bottom"/>
    </xf>
    <xf numFmtId="0" fontId="16" fillId="0" borderId="0" applyAlignment="1" pivotButton="0" quotePrefix="0" xfId="0">
      <alignment horizontal="right" vertical="center"/>
    </xf>
    <xf numFmtId="165" fontId="19" fillId="0" borderId="2" applyAlignment="1" pivotButton="0" quotePrefix="0" xfId="0">
      <alignment horizontal="general" vertical="bottom"/>
    </xf>
    <xf numFmtId="165" fontId="20" fillId="0" borderId="0" applyAlignment="1" pivotButton="0" quotePrefix="0" xfId="0">
      <alignment horizontal="general" vertical="bottom"/>
    </xf>
    <xf numFmtId="0" fontId="21" fillId="0" borderId="0" applyAlignment="1" pivotButton="0" quotePrefix="0" xfId="0">
      <alignment horizontal="general" vertical="bottom"/>
    </xf>
    <xf numFmtId="0" fontId="22" fillId="0" borderId="0" applyAlignment="1" pivotButton="0" quotePrefix="0" xfId="0">
      <alignment horizontal="general" vertical="bottom"/>
    </xf>
    <xf numFmtId="0" fontId="23" fillId="3" borderId="1" applyAlignment="1" pivotButton="0" quotePrefix="0" xfId="0">
      <alignment horizontal="general" vertical="bottom"/>
    </xf>
    <xf numFmtId="0" fontId="23" fillId="7" borderId="1" applyAlignment="1" pivotButton="0" quotePrefix="0" xfId="0">
      <alignment horizontal="general" vertical="bottom"/>
    </xf>
    <xf numFmtId="165" fontId="18" fillId="8" borderId="1" applyAlignment="1" pivotButton="0" quotePrefix="0" xfId="0">
      <alignment horizontal="general" vertical="bottom"/>
    </xf>
    <xf numFmtId="0" fontId="19" fillId="0" borderId="0" applyAlignment="1" pivotButton="0" quotePrefix="0" xfId="0">
      <alignment horizontal="general" vertical="bottom"/>
    </xf>
    <xf numFmtId="0" fontId="17" fillId="9" borderId="1" applyAlignment="1" pivotButton="0" quotePrefix="0" xfId="0">
      <alignment horizontal="center" vertical="center" wrapText="1"/>
    </xf>
    <xf numFmtId="0" fontId="23" fillId="10" borderId="1" applyAlignment="1" pivotButton="0" quotePrefix="0" xfId="0">
      <alignment horizontal="general" vertical="bottom"/>
    </xf>
    <xf numFmtId="165" fontId="23" fillId="10" borderId="1" applyAlignment="1" pivotButton="0" quotePrefix="0" xfId="0">
      <alignment horizontal="general" vertical="bottom"/>
    </xf>
    <xf numFmtId="165" fontId="10" fillId="0" borderId="1" applyAlignment="1" pivotButton="0" quotePrefix="0" xfId="0">
      <alignment horizontal="general" vertical="bottom"/>
    </xf>
    <xf numFmtId="164" fontId="23" fillId="0" borderId="1" applyAlignment="1" pivotButton="0" quotePrefix="0" xfId="0">
      <alignment horizontal="general" vertical="bottom"/>
    </xf>
    <xf numFmtId="0" fontId="23" fillId="0" borderId="1" applyAlignment="1" pivotButton="0" quotePrefix="0" xfId="0">
      <alignment horizontal="general" vertical="bottom"/>
    </xf>
    <xf numFmtId="0" fontId="24" fillId="0" borderId="0" applyAlignment="1" pivotButton="0" quotePrefix="0" xfId="0">
      <alignment horizontal="general" vertical="bottom"/>
    </xf>
    <xf numFmtId="0" fontId="21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2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8" fillId="3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general" vertical="bottom"/>
    </xf>
    <xf numFmtId="0" fontId="10" fillId="4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general" vertical="bottom"/>
    </xf>
    <xf numFmtId="0" fontId="11" fillId="0" borderId="1" applyAlignment="1" pivotButton="0" quotePrefix="0" xfId="0">
      <alignment horizontal="center" vertical="center" wrapText="1"/>
    </xf>
    <xf numFmtId="164" fontId="9" fillId="0" borderId="1" applyAlignment="1" pivotButton="0" quotePrefix="0" xfId="0">
      <alignment horizontal="general" vertical="bottom"/>
    </xf>
    <xf numFmtId="1" fontId="9" fillId="0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3" fillId="0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right" vertical="bottom"/>
    </xf>
    <xf numFmtId="0" fontId="15" fillId="0" borderId="0" applyAlignment="1" pivotButton="0" quotePrefix="0" xfId="0">
      <alignment horizontal="general" vertical="bottom"/>
    </xf>
    <xf numFmtId="165" fontId="16" fillId="0" borderId="0" applyAlignment="1" pivotButton="0" quotePrefix="0" xfId="0">
      <alignment horizontal="general" vertical="bottom"/>
    </xf>
    <xf numFmtId="0" fontId="17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17" fillId="5" borderId="1" applyAlignment="1" pivotButton="0" quotePrefix="0" xfId="0">
      <alignment horizontal="center" vertical="center" wrapText="1"/>
    </xf>
    <xf numFmtId="0" fontId="17" fillId="6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166" fontId="9" fillId="7" borderId="1" applyAlignment="1" pivotButton="0" quotePrefix="0" xfId="0">
      <alignment horizontal="general" vertical="bottom"/>
    </xf>
    <xf numFmtId="0" fontId="9" fillId="7" borderId="1" applyAlignment="1" pivotButton="0" quotePrefix="0" xfId="0">
      <alignment horizontal="general" vertical="bottom"/>
    </xf>
    <xf numFmtId="164" fontId="9" fillId="7" borderId="1" applyAlignment="1" pivotButton="0" quotePrefix="0" xfId="0">
      <alignment horizontal="general" vertical="bottom"/>
    </xf>
    <xf numFmtId="0" fontId="9" fillId="7" borderId="1" applyAlignment="1" pivotButton="0" quotePrefix="0" xfId="0">
      <alignment horizontal="center" vertical="center" wrapText="1"/>
    </xf>
    <xf numFmtId="164" fontId="8" fillId="7" borderId="1" applyAlignment="1" pivotButton="0" quotePrefix="0" xfId="0">
      <alignment horizontal="general" vertical="bottom"/>
    </xf>
    <xf numFmtId="165" fontId="8" fillId="7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center" vertical="center" wrapText="1"/>
    </xf>
    <xf numFmtId="166" fontId="9" fillId="3" borderId="1" applyAlignment="1" pivotButton="0" quotePrefix="0" xfId="0">
      <alignment horizontal="general" vertical="bottom"/>
    </xf>
    <xf numFmtId="0" fontId="9" fillId="3" borderId="1" applyAlignment="1" pivotButton="0" quotePrefix="0" xfId="0">
      <alignment horizontal="general" vertical="bottom"/>
    </xf>
    <xf numFmtId="164" fontId="9" fillId="3" borderId="1" applyAlignment="1" pivotButton="0" quotePrefix="0" xfId="0">
      <alignment horizontal="general" vertical="bottom"/>
    </xf>
    <xf numFmtId="0" fontId="9" fillId="3" borderId="1" applyAlignment="1" pivotButton="0" quotePrefix="0" xfId="0">
      <alignment horizontal="center" vertical="center" wrapText="1"/>
    </xf>
    <xf numFmtId="164" fontId="8" fillId="3" borderId="1" applyAlignment="1" pivotButton="0" quotePrefix="0" xfId="0">
      <alignment horizontal="general" vertical="bottom"/>
    </xf>
    <xf numFmtId="165" fontId="8" fillId="3" borderId="1" applyAlignment="1" pivotButton="0" quotePrefix="0" xfId="0">
      <alignment horizontal="general" vertical="bottom"/>
    </xf>
    <xf numFmtId="0" fontId="18" fillId="8" borderId="1" applyAlignment="1" pivotButton="0" quotePrefix="0" xfId="0">
      <alignment horizontal="right" vertical="center"/>
    </xf>
    <xf numFmtId="0" fontId="0" fillId="0" borderId="6" pivotButton="0" quotePrefix="0" xfId="0"/>
    <xf numFmtId="164" fontId="18" fillId="8" borderId="1" applyAlignment="1" pivotButton="0" quotePrefix="0" xfId="0">
      <alignment horizontal="general" vertical="bottom"/>
    </xf>
    <xf numFmtId="0" fontId="18" fillId="8" borderId="1" applyAlignment="1" pivotButton="0" quotePrefix="0" xfId="0">
      <alignment horizontal="general" vertical="bottom"/>
    </xf>
    <xf numFmtId="0" fontId="16" fillId="0" borderId="0" applyAlignment="1" pivotButton="0" quotePrefix="0" xfId="0">
      <alignment horizontal="right" vertical="center"/>
    </xf>
    <xf numFmtId="165" fontId="19" fillId="0" borderId="2" applyAlignment="1" pivotButton="0" quotePrefix="0" xfId="0">
      <alignment horizontal="general" vertical="bottom"/>
    </xf>
    <xf numFmtId="165" fontId="20" fillId="0" borderId="0" applyAlignment="1" pivotButton="0" quotePrefix="0" xfId="0">
      <alignment horizontal="general" vertical="bottom"/>
    </xf>
    <xf numFmtId="0" fontId="21" fillId="0" borderId="0" applyAlignment="1" pivotButton="0" quotePrefix="0" xfId="0">
      <alignment horizontal="general" vertical="bottom"/>
    </xf>
    <xf numFmtId="0" fontId="22" fillId="0" borderId="0" applyAlignment="1" pivotButton="0" quotePrefix="0" xfId="0">
      <alignment horizontal="general" vertical="bottom"/>
    </xf>
    <xf numFmtId="0" fontId="23" fillId="3" borderId="1" applyAlignment="1" pivotButton="0" quotePrefix="0" xfId="0">
      <alignment horizontal="general" vertical="bottom"/>
    </xf>
    <xf numFmtId="0" fontId="23" fillId="7" borderId="1" applyAlignment="1" pivotButton="0" quotePrefix="0" xfId="0">
      <alignment horizontal="general" vertical="bottom"/>
    </xf>
    <xf numFmtId="165" fontId="18" fillId="8" borderId="1" applyAlignment="1" pivotButton="0" quotePrefix="0" xfId="0">
      <alignment horizontal="general" vertical="bottom"/>
    </xf>
    <xf numFmtId="0" fontId="19" fillId="0" borderId="0" applyAlignment="1" pivotButton="0" quotePrefix="0" xfId="0">
      <alignment horizontal="general" vertical="bottom"/>
    </xf>
    <xf numFmtId="0" fontId="17" fillId="9" borderId="1" applyAlignment="1" pivotButton="0" quotePrefix="0" xfId="0">
      <alignment horizontal="center" vertical="center" wrapText="1"/>
    </xf>
    <xf numFmtId="0" fontId="23" fillId="10" borderId="1" applyAlignment="1" pivotButton="0" quotePrefix="0" xfId="0">
      <alignment horizontal="general" vertical="bottom"/>
    </xf>
    <xf numFmtId="165" fontId="23" fillId="10" borderId="1" applyAlignment="1" pivotButton="0" quotePrefix="0" xfId="0">
      <alignment horizontal="general" vertical="bottom"/>
    </xf>
    <xf numFmtId="165" fontId="10" fillId="0" borderId="1" applyAlignment="1" pivotButton="0" quotePrefix="0" xfId="0">
      <alignment horizontal="general" vertical="bottom"/>
    </xf>
    <xf numFmtId="164" fontId="23" fillId="0" borderId="1" applyAlignment="1" pivotButton="0" quotePrefix="0" xfId="0">
      <alignment horizontal="general" vertical="bottom"/>
    </xf>
    <xf numFmtId="0" fontId="23" fillId="0" borderId="1" applyAlignment="1" pivotButton="0" quotePrefix="0" xfId="0">
      <alignment horizontal="general" vertical="bottom"/>
    </xf>
    <xf numFmtId="0" fontId="24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EF0E0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9F9"/>
      <rgbColor rgb="FFCCFFCC"/>
      <rgbColor rgb="FFFFFF99"/>
      <rgbColor rgb="FF8DE0F2"/>
      <rgbColor rgb="FFFF99CC"/>
      <rgbColor rgb="FFCC99FF"/>
      <rgbColor rgb="FFFFCC99"/>
      <rgbColor rgb="FF3366FF"/>
      <rgbColor rgb="FF5DBF5A"/>
      <rgbColor rgb="FF99CC00"/>
      <rgbColor rgb="FFFFCC00"/>
      <rgbColor rgb="FFF27D16"/>
      <rgbColor rgb="FFE06010"/>
      <rgbColor rgb="FF666699"/>
      <rgbColor rgb="FF969696"/>
      <rgbColor rgb="FF003366"/>
      <rgbColor rgb="FF3AAA3A"/>
      <rgbColor rgb="FF0D0D0D"/>
      <rgbColor rgb="FF333300"/>
      <rgbColor rgb="FF993300"/>
      <rgbColor rgb="FF993366"/>
      <rgbColor rgb="FF333399"/>
      <rgbColor rgb="FF4A4A4A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Einnahmen vs. Ausgaben 2026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barChart>
        <barDir val="col"/>
        <grouping val="clustered"/>
        <varyColors val="0"/>
        <ser>
          <idx val="0"/>
          <order val="0"/>
          <tx>
            <strRef>
              <f>Jahresübersicht!C5</f>
              <strCache>
                <ptCount val="1"/>
                <pt idx="0">
                  <v>Einnahmen
Brutto (€)</v>
                </pt>
              </strCache>
            </strRef>
          </tx>
          <spPr>
            <a:solidFill xmlns:a="http://schemas.openxmlformats.org/drawingml/2006/main">
              <a:srgbClr val="5dbf5a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/>
                </a:r>
              </a:p>
            </txPr>
            <dLblPos val="outEnd"/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Jahresübersicht!$B$6:$B$17</f>
              <strCache>
                <ptCount val="12"/>
                <pt idx="0">
                  <v>Jan</v>
                </pt>
                <pt idx="1">
                  <v>Feb</v>
                </pt>
                <pt idx="2">
                  <v>Mrz</v>
                </pt>
                <pt idx="3">
                  <v>Apr</v>
                </pt>
                <pt idx="4">
                  <v>Mai</v>
                </pt>
                <pt idx="5">
                  <v>Jun</v>
                </pt>
                <pt idx="6">
                  <v>Jul</v>
                </pt>
                <pt idx="7">
                  <v>Aug</v>
                </pt>
                <pt idx="8">
                  <v>Sep</v>
                </pt>
                <pt idx="9">
                  <v>Okt</v>
                </pt>
                <pt idx="10">
                  <v>Nov</v>
                </pt>
                <pt idx="11">
                  <v>Dez</v>
                </pt>
              </strCache>
            </strRef>
          </cat>
          <val>
            <numRef>
              <f>Jahresübersicht!$C$6:$C$17</f>
              <numCache>
                <formatCode>#,##0.00" €";[RED]\(#,##0.00" €)";\-</formatCode>
                <ptCount val="12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  <pt idx="11">
                  <v>0</v>
                </pt>
              </numCache>
            </numRef>
          </val>
        </ser>
        <ser>
          <idx val="1"/>
          <order val="1"/>
          <tx>
            <strRef>
              <f>Jahresübersicht!D5</f>
              <strCache>
                <ptCount val="1"/>
                <pt idx="0">
                  <v>Ausgaben
Brutto (€)</v>
                </pt>
              </strCache>
            </strRef>
          </tx>
          <spPr>
            <a:solidFill xmlns:a="http://schemas.openxmlformats.org/drawingml/2006/main">
              <a:srgbClr val="f27d16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/>
                </a:r>
              </a:p>
            </txPr>
            <dLblPos val="outEnd"/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Jahresübersicht!$B$6:$B$17</f>
              <strCache>
                <ptCount val="12"/>
                <pt idx="0">
                  <v>Jan</v>
                </pt>
                <pt idx="1">
                  <v>Feb</v>
                </pt>
                <pt idx="2">
                  <v>Mrz</v>
                </pt>
                <pt idx="3">
                  <v>Apr</v>
                </pt>
                <pt idx="4">
                  <v>Mai</v>
                </pt>
                <pt idx="5">
                  <v>Jun</v>
                </pt>
                <pt idx="6">
                  <v>Jul</v>
                </pt>
                <pt idx="7">
                  <v>Aug</v>
                </pt>
                <pt idx="8">
                  <v>Sep</v>
                </pt>
                <pt idx="9">
                  <v>Okt</v>
                </pt>
                <pt idx="10">
                  <v>Nov</v>
                </pt>
                <pt idx="11">
                  <v>Dez</v>
                </pt>
              </strCache>
            </strRef>
          </cat>
          <val>
            <numRef>
              <f>Jahresübersicht!$D$6:$D$17</f>
              <numCache>
                <formatCode>#,##0.00" €";[RED]\(#,##0.00" €)";\-</formatCode>
                <ptCount val="12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  <pt idx="11">
                  <v>0</v>
                </pt>
              </numCache>
            </numRef>
          </val>
        </ser>
        <gapWidth val="150"/>
        <overlap val="0"/>
        <axId val="40260588"/>
        <axId val="36415057"/>
      </barChart>
      <catAx>
        <axId val="40260588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/>
            </a:r>
          </a:p>
        </txPr>
        <crossAx val="36415057"/>
        <crosses val="autoZero"/>
        <auto val="1"/>
        <lblAlgn val="ctr"/>
        <lblOffset val="100"/>
        <noMultiLvlLbl val="0"/>
      </catAx>
      <valAx>
        <axId val="36415057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Euro (€)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&quot; €&quot;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/>
            </a:r>
          </a:p>
        </txPr>
        <crossAx val="40260588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10.xml.rels><Relationships xmlns="http://schemas.openxmlformats.org/package/2006/relationships"><Relationship Type="http://schemas.openxmlformats.org/officeDocument/2006/relationships/image" Target="/xl/media/image10.png" Id="rId1"/></Relationships>
</file>

<file path=xl/drawings/_rels/drawing11.xml.rels><Relationships xmlns="http://schemas.openxmlformats.org/package/2006/relationships"><Relationship Type="http://schemas.openxmlformats.org/officeDocument/2006/relationships/image" Target="/xl/media/image11.png" Id="rId1"/></Relationships>
</file>

<file path=xl/drawings/_rels/drawing12.xml.rels><Relationships xmlns="http://schemas.openxmlformats.org/package/2006/relationships"><Relationship Type="http://schemas.openxmlformats.org/officeDocument/2006/relationships/image" Target="/xl/media/image12.png" Id="rId1"/></Relationships>
</file>

<file path=xl/drawings/_rels/drawing13.xml.rels><Relationships xmlns="http://schemas.openxmlformats.org/package/2006/relationships"><Relationship Type="http://schemas.openxmlformats.org/officeDocument/2006/relationships/image" Target="/xl/media/image13.png" Id="rId1"/></Relationships>
</file>

<file path=xl/drawings/_rels/drawing14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image" Target="/xl/media/image14.png" Id="rId2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_rels/drawing6.xml.rels><Relationships xmlns="http://schemas.openxmlformats.org/package/2006/relationships"><Relationship Type="http://schemas.openxmlformats.org/officeDocument/2006/relationships/image" Target="/xl/media/image6.png" Id="rId1"/></Relationships>
</file>

<file path=xl/drawings/_rels/drawing7.xml.rels><Relationships xmlns="http://schemas.openxmlformats.org/package/2006/relationships"><Relationship Type="http://schemas.openxmlformats.org/officeDocument/2006/relationships/image" Target="/xl/media/image7.png" Id="rId1"/></Relationships>
</file>

<file path=xl/drawings/_rels/drawing8.xml.rels><Relationships xmlns="http://schemas.openxmlformats.org/package/2006/relationships"><Relationship Type="http://schemas.openxmlformats.org/officeDocument/2006/relationships/image" Target="/xl/media/image8.png" Id="rId1"/></Relationships>
</file>

<file path=xl/drawings/_rels/drawing9.xml.rels><Relationships xmlns="http://schemas.openxmlformats.org/package/2006/relationships"><Relationship Type="http://schemas.openxmlformats.org/officeDocument/2006/relationships/image" Target="/xl/media/image9.png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1</row>
      <rowOff>0</rowOff>
    </from>
    <ext cx="1905000" cy="4000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0.xml><?xml version="1.0" encoding="utf-8"?>
<wsDr xmlns="http://schemas.openxmlformats.org/drawingml/2006/spreadsheetDrawing">
  <oneCellAnchor>
    <from>
      <col>11</col>
      <colOff>0</colOff>
      <row>0</row>
      <rowOff>0</rowOff>
    </from>
    <ext cx="1238250" cy="2571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1.xml><?xml version="1.0" encoding="utf-8"?>
<wsDr xmlns="http://schemas.openxmlformats.org/drawingml/2006/spreadsheetDrawing">
  <oneCellAnchor>
    <from>
      <col>11</col>
      <colOff>0</colOff>
      <row>0</row>
      <rowOff>0</rowOff>
    </from>
    <ext cx="1238250" cy="2571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2.xml><?xml version="1.0" encoding="utf-8"?>
<wsDr xmlns="http://schemas.openxmlformats.org/drawingml/2006/spreadsheetDrawing">
  <oneCellAnchor>
    <from>
      <col>11</col>
      <colOff>0</colOff>
      <row>0</row>
      <rowOff>0</rowOff>
    </from>
    <ext cx="1238250" cy="2571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3.xml><?xml version="1.0" encoding="utf-8"?>
<wsDr xmlns="http://schemas.openxmlformats.org/drawingml/2006/spreadsheetDrawing">
  <oneCellAnchor>
    <from>
      <col>11</col>
      <colOff>0</colOff>
      <row>0</row>
      <rowOff>0</rowOff>
    </from>
    <ext cx="1238250" cy="2571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4.xml><?xml version="1.0" encoding="utf-8"?>
<wsDr xmlns="http://schemas.openxmlformats.org/drawingml/2006/spreadsheetDrawing">
  <twoCellAnchor editAs="oneCell">
    <from>
      <col>1</col>
      <colOff>0</colOff>
      <row>40</row>
      <rowOff>160920</rowOff>
    </from>
    <to>
      <col>11</col>
      <colOff>208440</colOff>
      <row>67</row>
      <rowOff>55800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oneCellAnchor>
    <from>
      <col>6</col>
      <colOff>0</colOff>
      <row>1</row>
      <rowOff>0</rowOff>
    </from>
    <ext cx="1524000" cy="3143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11</col>
      <colOff>0</colOff>
      <row>0</row>
      <rowOff>0</rowOff>
    </from>
    <ext cx="1238250" cy="2571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11</col>
      <colOff>0</colOff>
      <row>0</row>
      <rowOff>0</rowOff>
    </from>
    <ext cx="1238250" cy="2571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11</col>
      <colOff>0</colOff>
      <row>0</row>
      <rowOff>0</rowOff>
    </from>
    <ext cx="1238250" cy="2571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11</col>
      <colOff>0</colOff>
      <row>0</row>
      <rowOff>0</rowOff>
    </from>
    <ext cx="1238250" cy="2571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6.xml><?xml version="1.0" encoding="utf-8"?>
<wsDr xmlns="http://schemas.openxmlformats.org/drawingml/2006/spreadsheetDrawing">
  <oneCellAnchor>
    <from>
      <col>11</col>
      <colOff>0</colOff>
      <row>0</row>
      <rowOff>0</rowOff>
    </from>
    <ext cx="1238250" cy="2571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7.xml><?xml version="1.0" encoding="utf-8"?>
<wsDr xmlns="http://schemas.openxmlformats.org/drawingml/2006/spreadsheetDrawing">
  <oneCellAnchor>
    <from>
      <col>11</col>
      <colOff>0</colOff>
      <row>0</row>
      <rowOff>0</rowOff>
    </from>
    <ext cx="1238250" cy="2571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8.xml><?xml version="1.0" encoding="utf-8"?>
<wsDr xmlns="http://schemas.openxmlformats.org/drawingml/2006/spreadsheetDrawing">
  <oneCellAnchor>
    <from>
      <col>11</col>
      <colOff>0</colOff>
      <row>0</row>
      <rowOff>0</rowOff>
    </from>
    <ext cx="1238250" cy="2571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9.xml><?xml version="1.0" encoding="utf-8"?>
<wsDr xmlns="http://schemas.openxmlformats.org/drawingml/2006/spreadsheetDrawing">
  <oneCellAnchor>
    <from>
      <col>11</col>
      <colOff>0</colOff>
      <row>0</row>
      <rowOff>0</rowOff>
    </from>
    <ext cx="1238250" cy="2571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www.drweb.de/einnahmenueberschussrechnung/" TargetMode="External" Id="rId1"/><Relationship Type="http://schemas.openxmlformats.org/officeDocument/2006/relationships/drawing" Target="/xl/drawings/drawing1.xml" Id="rId2"/></Relationships>
</file>

<file path=xl/worksheets/_rels/sheet10.xml.rels><Relationships xmlns="http://schemas.openxmlformats.org/package/2006/relationships"><Relationship Type="http://schemas.openxmlformats.org/officeDocument/2006/relationships/drawing" Target="/xl/drawings/drawing10.xml" Id="rId1"/></Relationships>
</file>

<file path=xl/worksheets/_rels/sheet11.xml.rels><Relationships xmlns="http://schemas.openxmlformats.org/package/2006/relationships"><Relationship Type="http://schemas.openxmlformats.org/officeDocument/2006/relationships/drawing" Target="/xl/drawings/drawing11.xml" Id="rId1"/></Relationships>
</file>

<file path=xl/worksheets/_rels/sheet12.xml.rels><Relationships xmlns="http://schemas.openxmlformats.org/package/2006/relationships"><Relationship Type="http://schemas.openxmlformats.org/officeDocument/2006/relationships/drawing" Target="/xl/drawings/drawing12.xml" Id="rId1"/></Relationships>
</file>

<file path=xl/worksheets/_rels/sheet13.xml.rels><Relationships xmlns="http://schemas.openxmlformats.org/package/2006/relationships"><Relationship Type="http://schemas.openxmlformats.org/officeDocument/2006/relationships/drawing" Target="/xl/drawings/drawing13.xml" Id="rId1"/></Relationships>
</file>

<file path=xl/worksheets/_rels/sheet14.xml.rels><Relationships xmlns="http://schemas.openxmlformats.org/package/2006/relationships"><Relationship Type="http://schemas.openxmlformats.org/officeDocument/2006/relationships/hyperlink" Target="https://www.drweb.de/einnahmenueberschussrechnung/" TargetMode="External" Id="rId1"/><Relationship Type="http://schemas.openxmlformats.org/officeDocument/2006/relationships/drawing" Target="/xl/drawings/drawing14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7.xml" Id="rId1"/></Relationships>
</file>

<file path=xl/worksheets/_rels/sheet8.xml.rels><Relationships xmlns="http://schemas.openxmlformats.org/package/2006/relationships"><Relationship Type="http://schemas.openxmlformats.org/officeDocument/2006/relationships/drawing" Target="/xl/drawings/drawing8.xml" Id="rId1"/></Relationships>
</file>

<file path=xl/worksheets/_rels/sheet9.xml.rels><Relationships xmlns="http://schemas.openxmlformats.org/package/2006/relationships"><Relationship Type="http://schemas.openxmlformats.org/officeDocument/2006/relationships/drawing" Target="/xl/drawings/drawing9.xml" Id="rId1"/></Relationships>
</file>

<file path=xl/worksheets/sheet1.xml><?xml version="1.0" encoding="utf-8"?>
<worksheet xmlns="http://schemas.openxmlformats.org/spreadsheetml/2006/main">
  <sheetPr filterMode="0">
    <tabColor rgb="FFF27D16"/>
    <outlinePr summaryBelow="1" summaryRight="1"/>
    <pageSetUpPr fitToPage="0"/>
  </sheetPr>
  <dimension ref="B2:F30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" customWidth="1" style="58" min="1" max="1"/>
    <col width="28" customWidth="1" style="58" min="2" max="2"/>
    <col width="35" customWidth="1" style="58" min="3" max="3"/>
    <col width="5" customWidth="1" style="58" min="4" max="4"/>
    <col width="28" customWidth="1" style="58" min="5" max="5"/>
    <col width="35" customWidth="1" style="58" min="6" max="6"/>
  </cols>
  <sheetData>
    <row r="2" ht="19.5" customHeight="1" s="59">
      <c r="B2" s="60" t="inlineStr">
        <is>
          <t>EÜR 2026 – Einnahmenüberschussrechnung</t>
        </is>
      </c>
    </row>
    <row r="3" ht="15" customHeight="1" s="59">
      <c r="B3" s="61" t="inlineStr">
        <is>
          <t>Dr. Web – Das Fachportal für Entscheider | Kostenlose Vorlage</t>
        </is>
      </c>
    </row>
    <row r="4" ht="15" customHeight="1" s="59">
      <c r="B4" s="62" t="inlineStr">
        <is>
          <t>Anleitung &amp; Artikel: drweb.de/einnahmenueberschussrechnung/</t>
        </is>
      </c>
    </row>
    <row r="5" ht="15" customHeight="1" s="59">
      <c r="B5" s="63" t="inlineStr">
        <is>
          <t>Unternehmensdaten</t>
        </is>
      </c>
      <c r="C5" s="64" t="n"/>
      <c r="E5" s="63" t="inlineStr">
        <is>
          <t>Buchungstexte / Kostenarten</t>
        </is>
      </c>
      <c r="F5" s="63" t="n"/>
    </row>
    <row r="6" ht="15" customHeight="1" s="59">
      <c r="B6" s="65" t="inlineStr">
        <is>
          <t>Firmenname</t>
        </is>
      </c>
      <c r="C6" s="66" t="inlineStr">
        <is>
          <t>Musterfirma GmbH</t>
        </is>
      </c>
      <c r="E6" s="67" t="inlineStr">
        <is>
          <t>Nr.</t>
        </is>
      </c>
      <c r="F6" s="68" t="inlineStr">
        <is>
          <t>Buchungstext / Kostenart</t>
        </is>
      </c>
    </row>
    <row r="7" ht="15" customHeight="1" s="59">
      <c r="B7" s="65" t="inlineStr">
        <is>
          <t>Inhaber / Geschäftsführer</t>
        </is>
      </c>
      <c r="C7" s="66" t="inlineStr">
        <is>
          <t>Max Mustermann</t>
        </is>
      </c>
      <c r="E7" s="69" t="n">
        <v>1</v>
      </c>
      <c r="F7" s="66" t="inlineStr">
        <is>
          <t>Bewirtung</t>
        </is>
      </c>
    </row>
    <row r="8" ht="15" customHeight="1" s="59">
      <c r="B8" s="65" t="inlineStr">
        <is>
          <t>Straße, Hausnummer</t>
        </is>
      </c>
      <c r="C8" s="66" t="inlineStr">
        <is>
          <t>Musterstraße 1</t>
        </is>
      </c>
      <c r="E8" s="69" t="n">
        <v>2</v>
      </c>
      <c r="F8" s="66" t="inlineStr">
        <is>
          <t>Büromaterial</t>
        </is>
      </c>
    </row>
    <row r="9" ht="15" customHeight="1" s="59">
      <c r="B9" s="65" t="inlineStr">
        <is>
          <t>PLZ, Ort</t>
        </is>
      </c>
      <c r="C9" s="66" t="inlineStr">
        <is>
          <t>12345 Musterstadt</t>
        </is>
      </c>
      <c r="E9" s="69" t="n">
        <v>3</v>
      </c>
      <c r="F9" s="66" t="inlineStr">
        <is>
          <t>Domain / Hosting</t>
        </is>
      </c>
    </row>
    <row r="10" ht="15" customHeight="1" s="59">
      <c r="B10" s="65" t="inlineStr">
        <is>
          <t>Steuernummer</t>
        </is>
      </c>
      <c r="C10" s="66" t="inlineStr">
        <is>
          <t>12/345/67890</t>
        </is>
      </c>
      <c r="E10" s="69" t="n">
        <v>4</v>
      </c>
      <c r="F10" s="66" t="inlineStr">
        <is>
          <t>Fachliteratur</t>
        </is>
      </c>
    </row>
    <row r="11" ht="15" customHeight="1" s="59">
      <c r="B11" s="65" t="inlineStr">
        <is>
          <t>USt-IdNr.</t>
        </is>
      </c>
      <c r="C11" s="66" t="inlineStr">
        <is>
          <t>DE123456789</t>
        </is>
      </c>
      <c r="E11" s="69" t="n">
        <v>5</v>
      </c>
      <c r="F11" s="66" t="inlineStr">
        <is>
          <t>Fahrtkosten</t>
        </is>
      </c>
    </row>
    <row r="12" ht="15" customHeight="1" s="59">
      <c r="B12" s="65" t="inlineStr">
        <is>
          <t>Finanzamt</t>
        </is>
      </c>
      <c r="C12" s="66" t="inlineStr">
        <is>
          <t>Finanzamt Musterstadt</t>
        </is>
      </c>
      <c r="E12" s="69" t="n">
        <v>6</v>
      </c>
      <c r="F12" s="66" t="inlineStr">
        <is>
          <t>Fortbildung</t>
        </is>
      </c>
    </row>
    <row r="13" ht="15" customHeight="1" s="59">
      <c r="E13" s="69" t="n">
        <v>7</v>
      </c>
      <c r="F13" s="66" t="inlineStr">
        <is>
          <t>Geschenke (bis 50 €)</t>
        </is>
      </c>
    </row>
    <row r="14" ht="15" customHeight="1" s="59">
      <c r="B14" s="63" t="inlineStr">
        <is>
          <t>Steuerliche Einstellungen</t>
        </is>
      </c>
      <c r="C14" s="63" t="n"/>
      <c r="E14" s="69" t="n">
        <v>8</v>
      </c>
      <c r="F14" s="66" t="inlineStr">
        <is>
          <t>Honorar (Einnahme)</t>
        </is>
      </c>
    </row>
    <row r="15" ht="15" customHeight="1" s="59">
      <c r="B15" s="65" t="inlineStr">
        <is>
          <t>Kleinunternehmer (§19 UStG)</t>
        </is>
      </c>
      <c r="C15" s="66" t="inlineStr">
        <is>
          <t>Nein</t>
        </is>
      </c>
      <c r="E15" s="69" t="n">
        <v>9</v>
      </c>
      <c r="F15" s="66" t="inlineStr">
        <is>
          <t>Honorar (Ausgabe)</t>
        </is>
      </c>
    </row>
    <row r="16" ht="15" customHeight="1" s="59">
      <c r="B16" s="65" t="inlineStr">
        <is>
          <t>Übertrag aus Vorjahr (€)</t>
        </is>
      </c>
      <c r="C16" s="70" t="n">
        <v>0</v>
      </c>
      <c r="E16" s="69" t="n">
        <v>10</v>
      </c>
      <c r="F16" s="66" t="inlineStr">
        <is>
          <t>Internet / Telefon</t>
        </is>
      </c>
    </row>
    <row r="17" ht="15" customHeight="1" s="59">
      <c r="B17" s="65" t="inlineStr">
        <is>
          <t>Steuerjahr</t>
        </is>
      </c>
      <c r="C17" s="71" t="n">
        <v>2026</v>
      </c>
      <c r="E17" s="69" t="n">
        <v>11</v>
      </c>
      <c r="F17" s="66" t="inlineStr">
        <is>
          <t>KFZ-Kosten</t>
        </is>
      </c>
    </row>
    <row r="18" ht="15" customHeight="1" s="59">
      <c r="E18" s="69" t="n">
        <v>12</v>
      </c>
      <c r="F18" s="66" t="inlineStr">
        <is>
          <t>Miete / Büro</t>
        </is>
      </c>
    </row>
    <row r="19" ht="15" customHeight="1" s="59">
      <c r="B19" s="63" t="inlineStr">
        <is>
          <t>Hinweise zur Nutzung</t>
        </is>
      </c>
      <c r="C19" s="63" t="n"/>
      <c r="E19" s="69" t="n">
        <v>13</v>
      </c>
      <c r="F19" s="66" t="inlineStr">
        <is>
          <t>Porto / Versand</t>
        </is>
      </c>
    </row>
    <row r="20" ht="15" customHeight="1" s="59">
      <c r="B20" s="72" t="inlineStr">
        <is>
          <t>▸ Füllen Sie zuerst die Stammdaten aus.</t>
        </is>
      </c>
      <c r="E20" s="69" t="n">
        <v>14</v>
      </c>
      <c r="F20" s="66" t="inlineStr">
        <is>
          <t>Rechts- / Steuerberatung</t>
        </is>
      </c>
    </row>
    <row r="21" ht="15" customHeight="1" s="59">
      <c r="B21" s="72" t="inlineStr">
        <is>
          <t>▸ Daten werden automatisch in alle Monatsblätter übernommen.</t>
        </is>
      </c>
      <c r="E21" s="69" t="n">
        <v>15</v>
      </c>
      <c r="F21" s="66" t="inlineStr">
        <is>
          <t>Reisekosten</t>
        </is>
      </c>
    </row>
    <row r="22" ht="15" customHeight="1" s="59">
      <c r="B22" s="72" t="inlineStr">
        <is>
          <t>▸ Blaue Schrift = Eingabefelder, Schwarz = Formeln.</t>
        </is>
      </c>
      <c r="E22" s="69" t="n">
        <v>16</v>
      </c>
      <c r="F22" s="66" t="inlineStr">
        <is>
          <t>Software / Lizenzen</t>
        </is>
      </c>
    </row>
    <row r="23" ht="15" customHeight="1" s="59">
      <c r="B23" s="72" t="inlineStr">
        <is>
          <t>▸ Buchungstexte können in Spalte F angepasst werden.</t>
        </is>
      </c>
      <c r="E23" s="69" t="n">
        <v>17</v>
      </c>
      <c r="F23" s="66" t="inlineStr">
        <is>
          <t>Versicherungen</t>
        </is>
      </c>
    </row>
    <row r="24" ht="15" customHeight="1" s="59">
      <c r="B24" s="72" t="inlineStr">
        <is>
          <t>▸ Kleinunternehmer: Auf 'Ja' setzen → MwSt-Spalten können ignoriert werden.</t>
        </is>
      </c>
      <c r="E24" s="69" t="n">
        <v>18</v>
      </c>
      <c r="F24" s="66" t="inlineStr">
        <is>
          <t>Werbung / Marketing</t>
        </is>
      </c>
    </row>
    <row r="25" ht="15" customHeight="1" s="59">
      <c r="B25" s="72" t="inlineStr">
        <is>
          <t>▸ Grenzwerte 2026: Umsatz bis 800.000 € / Gewinn bis 80.000 €.</t>
        </is>
      </c>
      <c r="E25" s="69" t="n">
        <v>19</v>
      </c>
      <c r="F25" s="66" t="inlineStr">
        <is>
          <t>Zinsen / Bankgebühren</t>
        </is>
      </c>
    </row>
    <row r="26" ht="15" customHeight="1" s="59">
      <c r="B26" s="72" t="inlineStr">
        <is>
          <t>▸ Kleinunternehmer 2026: Vorjahr ≤ 25.000 € / lfd. Jahr ≤ 100.000 €.</t>
        </is>
      </c>
      <c r="E26" s="69" t="n">
        <v>20</v>
      </c>
      <c r="F26" s="66" t="inlineStr">
        <is>
          <t>Sonstiges</t>
        </is>
      </c>
    </row>
    <row r="27" ht="15" customHeight="1" s="59">
      <c r="B27" s="72" t="inlineStr">
        <is>
          <t>▸ GWG bis 800 € netto sofort abschreibbar.</t>
        </is>
      </c>
    </row>
    <row r="28" ht="15" customHeight="1" s="59">
      <c r="B28" s="72" t="inlineStr">
        <is>
          <t>▸ Degressive AfA: bis 30 % (befristet bis Ende 2027).</t>
        </is>
      </c>
    </row>
    <row r="30" ht="15" customHeight="1" s="59">
      <c r="B30" s="73" t="inlineStr">
        <is>
          <t>© 2026 Dr. Web – Das Fachportal für Entscheider | drweb.de</t>
        </is>
      </c>
    </row>
  </sheetData>
  <mergeCells count="13">
    <mergeCell ref="B4:F4"/>
    <mergeCell ref="B30:F30"/>
    <mergeCell ref="B21:C21"/>
    <mergeCell ref="B24:C24"/>
    <mergeCell ref="B2:F2"/>
    <mergeCell ref="B25:C25"/>
    <mergeCell ref="B20:C20"/>
    <mergeCell ref="B3:F3"/>
    <mergeCell ref="B28:C28"/>
    <mergeCell ref="B23:C23"/>
    <mergeCell ref="B22:C22"/>
    <mergeCell ref="B26:C26"/>
    <mergeCell ref="B27:C27"/>
  </mergeCells>
  <dataValidations count="1">
    <dataValidation sqref="C15" showDropDown="0" showInputMessage="0" showErrorMessage="0" allowBlank="0" error="Bitte Ja oder Nein wählen" type="list" errorStyle="stop" operator="between">
      <formula1>"Ja,Nein"</formula1>
      <formula2>0</formula2>
    </dataValidation>
  </dataValidations>
  <hyperlinks>
    <hyperlink xmlns:r="http://schemas.openxmlformats.org/officeDocument/2006/relationships" ref="B4" display="Anleitung &amp; Artikel: drweb.de/einnahmenueberschussrechnung/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</worksheet>
</file>

<file path=xl/worksheets/sheet10.xml><?xml version="1.0" encoding="utf-8"?>
<worksheet xmlns="http://schemas.openxmlformats.org/spreadsheetml/2006/main">
  <sheetPr filterMode="0">
    <tabColor rgb="FF8DE0F2"/>
    <outlinePr summaryBelow="1" summaryRight="1"/>
    <pageSetUpPr fitToPage="0"/>
  </sheetPr>
  <dimension ref="B1:N9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baseColWidth="8" defaultColWidth="8.6796875" defaultRowHeight="15" zeroHeight="0" outlineLevelRow="0"/>
  <cols>
    <col width="3" customWidth="1" style="58" min="1" max="1"/>
    <col width="8" customWidth="1" style="58" min="2" max="2"/>
    <col width="12" customWidth="1" style="58" min="3" max="3"/>
    <col width="22" customWidth="1" style="58" min="4" max="4"/>
    <col width="18" customWidth="1" style="58" min="5" max="5"/>
    <col width="14" customWidth="1" style="58" min="6" max="6"/>
    <col width="7" customWidth="1" style="58" min="7" max="7"/>
    <col width="12" customWidth="1" style="58" min="8" max="8"/>
    <col width="14" customWidth="1" style="58" min="9" max="10"/>
    <col width="7" customWidth="1" style="58" min="11" max="11"/>
    <col width="12" customWidth="1" style="58" min="12" max="12"/>
    <col width="14" customWidth="1" style="58" min="13" max="13"/>
    <col width="16" customWidth="1" style="58" min="14" max="14"/>
  </cols>
  <sheetData>
    <row r="1" ht="15" customHeight="1" s="59">
      <c r="B1" s="74">
        <f>Stammdaten!C6</f>
        <v/>
      </c>
    </row>
    <row r="2" ht="15" customHeight="1" s="59">
      <c r="B2" s="75" t="inlineStr">
        <is>
          <t>Sep 2026</t>
        </is>
      </c>
      <c r="F2" s="72">
        <f>Stammdaten!C15</f>
        <v/>
      </c>
      <c r="J2" s="76">
        <f>"StNr: "&amp;Stammdaten!C11</f>
        <v/>
      </c>
    </row>
    <row r="3" ht="6" customHeight="1" s="59"/>
    <row r="4" ht="15" customHeight="1" s="59">
      <c r="B4" s="77" t="inlineStr">
        <is>
          <t>Übertrag aus Vormonat:</t>
        </is>
      </c>
      <c r="N4" s="78">
        <f>Aug!N88</f>
        <v/>
      </c>
    </row>
    <row r="5" ht="6" customHeight="1" s="59"/>
    <row r="6" ht="34.5" customHeight="1" s="59">
      <c r="B6" s="79" t="inlineStr">
        <is>
          <t>Beleg-Nr.</t>
        </is>
      </c>
      <c r="C6" s="79" t="inlineStr">
        <is>
          <t>Datum</t>
        </is>
      </c>
      <c r="D6" s="79" t="inlineStr">
        <is>
          <t>Buchungstext / Kostenart</t>
        </is>
      </c>
      <c r="E6" s="80" t="n"/>
      <c r="F6" s="81" t="inlineStr">
        <is>
          <t>Ausgaben
Brutto (€)</t>
        </is>
      </c>
      <c r="G6" s="81" t="inlineStr">
        <is>
          <t>MwSt
%</t>
        </is>
      </c>
      <c r="H6" s="81" t="inlineStr">
        <is>
          <t>MwSt
(€)</t>
        </is>
      </c>
      <c r="I6" s="81" t="inlineStr">
        <is>
          <t>Ausgaben
Netto (€)</t>
        </is>
      </c>
      <c r="J6" s="82" t="inlineStr">
        <is>
          <t>Einnahmen
Brutto (€)</t>
        </is>
      </c>
      <c r="K6" s="82" t="inlineStr">
        <is>
          <t>MwSt
%</t>
        </is>
      </c>
      <c r="L6" s="82" t="inlineStr">
        <is>
          <t>MwSt
(€)</t>
        </is>
      </c>
      <c r="M6" s="82" t="inlineStr">
        <is>
          <t>Einnahmen
Netto (€)</t>
        </is>
      </c>
      <c r="N6" s="79" t="inlineStr">
        <is>
          <t>Saldo
(€)</t>
        </is>
      </c>
    </row>
    <row r="7" ht="15" customHeight="1" s="59">
      <c r="B7" s="83">
        <f>IF(C7="","",ROW()-6)</f>
        <v/>
      </c>
      <c r="C7" s="84" t="n"/>
      <c r="D7" s="85" t="n"/>
      <c r="E7" s="80" t="n"/>
      <c r="F7" s="86" t="n"/>
      <c r="G7" s="87" t="n"/>
      <c r="H7" s="88">
        <f>IF(F7="","",IF(G7="","",ROUND(F7-F7/(1+G7),2)))</f>
        <v/>
      </c>
      <c r="I7" s="88">
        <f>IF(F7="","",ROUND(F7-H7,2))</f>
        <v/>
      </c>
      <c r="J7" s="86" t="n"/>
      <c r="K7" s="87" t="n"/>
      <c r="L7" s="88">
        <f>IF(J7="","",IF(K7="","",ROUND(J7-J7/(1+K7),2)))</f>
        <v/>
      </c>
      <c r="M7" s="88">
        <f>IF(J7="","",ROUND(J7-L7,2))</f>
        <v/>
      </c>
      <c r="N7" s="89">
        <f>IF(AND(F7="",J7=""),"",N4+IF(J7="",0,J7)-IF(F7="",0,F7))</f>
        <v/>
      </c>
    </row>
    <row r="8" ht="15" customHeight="1" s="59">
      <c r="B8" s="90">
        <f>IF(C8="","",ROW()-6)</f>
        <v/>
      </c>
      <c r="C8" s="91" t="n"/>
      <c r="D8" s="92" t="n"/>
      <c r="E8" s="80" t="n"/>
      <c r="F8" s="93" t="n"/>
      <c r="G8" s="94" t="n"/>
      <c r="H8" s="95">
        <f>IF(F8="","",IF(G8="","",ROUND(F8-F8/(1+G8),2)))</f>
        <v/>
      </c>
      <c r="I8" s="95">
        <f>IF(F8="","",ROUND(F8-H8,2))</f>
        <v/>
      </c>
      <c r="J8" s="93" t="n"/>
      <c r="K8" s="94" t="n"/>
      <c r="L8" s="95">
        <f>IF(J8="","",IF(K8="","",ROUND(J8-J8/(1+K8),2)))</f>
        <v/>
      </c>
      <c r="M8" s="95">
        <f>IF(J8="","",ROUND(J8-L8,2))</f>
        <v/>
      </c>
      <c r="N8" s="96">
        <f>IF(AND(F8="",J8=""),"",IF(N7="",N4,N7)+IF(J8="",0,J8)-IF(F8="",0,F8))</f>
        <v/>
      </c>
    </row>
    <row r="9" ht="15" customHeight="1" s="59">
      <c r="B9" s="83">
        <f>IF(C9="","",ROW()-6)</f>
        <v/>
      </c>
      <c r="C9" s="84" t="n"/>
      <c r="D9" s="85" t="n"/>
      <c r="E9" s="80" t="n"/>
      <c r="F9" s="86" t="n"/>
      <c r="G9" s="87" t="n"/>
      <c r="H9" s="88">
        <f>IF(F9="","",IF(G9="","",ROUND(F9-F9/(1+G9),2)))</f>
        <v/>
      </c>
      <c r="I9" s="88">
        <f>IF(F9="","",ROUND(F9-H9,2))</f>
        <v/>
      </c>
      <c r="J9" s="86" t="n"/>
      <c r="K9" s="87" t="n"/>
      <c r="L9" s="88">
        <f>IF(J9="","",IF(K9="","",ROUND(J9-J9/(1+K9),2)))</f>
        <v/>
      </c>
      <c r="M9" s="88">
        <f>IF(J9="","",ROUND(J9-L9,2))</f>
        <v/>
      </c>
      <c r="N9" s="89">
        <f>IF(AND(F9="",J9=""),"",IF(N8="",N4,N8)+IF(J9="",0,J9)-IF(F9="",0,F9))</f>
        <v/>
      </c>
    </row>
    <row r="10" ht="15" customHeight="1" s="59">
      <c r="B10" s="90">
        <f>IF(C10="","",ROW()-6)</f>
        <v/>
      </c>
      <c r="C10" s="91" t="n"/>
      <c r="D10" s="92" t="n"/>
      <c r="E10" s="80" t="n"/>
      <c r="F10" s="93" t="n"/>
      <c r="G10" s="94" t="n"/>
      <c r="H10" s="95">
        <f>IF(F10="","",IF(G10="","",ROUND(F10-F10/(1+G10),2)))</f>
        <v/>
      </c>
      <c r="I10" s="95">
        <f>IF(F10="","",ROUND(F10-H10,2))</f>
        <v/>
      </c>
      <c r="J10" s="93" t="n"/>
      <c r="K10" s="94" t="n"/>
      <c r="L10" s="95">
        <f>IF(J10="","",IF(K10="","",ROUND(J10-J10/(1+K10),2)))</f>
        <v/>
      </c>
      <c r="M10" s="95">
        <f>IF(J10="","",ROUND(J10-L10,2))</f>
        <v/>
      </c>
      <c r="N10" s="96">
        <f>IF(AND(F10="",J10=""),"",IF(N9="",N4,N9)+IF(J10="",0,J10)-IF(F10="",0,F10))</f>
        <v/>
      </c>
    </row>
    <row r="11" ht="15" customHeight="1" s="59">
      <c r="B11" s="83">
        <f>IF(C11="","",ROW()-6)</f>
        <v/>
      </c>
      <c r="C11" s="84" t="n"/>
      <c r="D11" s="85" t="n"/>
      <c r="E11" s="80" t="n"/>
      <c r="F11" s="86" t="n"/>
      <c r="G11" s="87" t="n"/>
      <c r="H11" s="88">
        <f>IF(F11="","",IF(G11="","",ROUND(F11-F11/(1+G11),2)))</f>
        <v/>
      </c>
      <c r="I11" s="88">
        <f>IF(F11="","",ROUND(F11-H11,2))</f>
        <v/>
      </c>
      <c r="J11" s="86" t="n"/>
      <c r="K11" s="87" t="n"/>
      <c r="L11" s="88">
        <f>IF(J11="","",IF(K11="","",ROUND(J11-J11/(1+K11),2)))</f>
        <v/>
      </c>
      <c r="M11" s="88">
        <f>IF(J11="","",ROUND(J11-L11,2))</f>
        <v/>
      </c>
      <c r="N11" s="89">
        <f>IF(AND(F11="",J11=""),"",IF(N10="",N4,N10)+IF(J11="",0,J11)-IF(F11="",0,F11))</f>
        <v/>
      </c>
    </row>
    <row r="12" ht="15" customHeight="1" s="59">
      <c r="B12" s="90">
        <f>IF(C12="","",ROW()-6)</f>
        <v/>
      </c>
      <c r="C12" s="91" t="n"/>
      <c r="D12" s="92" t="n"/>
      <c r="E12" s="80" t="n"/>
      <c r="F12" s="93" t="n"/>
      <c r="G12" s="94" t="n"/>
      <c r="H12" s="95">
        <f>IF(F12="","",IF(G12="","",ROUND(F12-F12/(1+G12),2)))</f>
        <v/>
      </c>
      <c r="I12" s="95">
        <f>IF(F12="","",ROUND(F12-H12,2))</f>
        <v/>
      </c>
      <c r="J12" s="93" t="n"/>
      <c r="K12" s="94" t="n"/>
      <c r="L12" s="95">
        <f>IF(J12="","",IF(K12="","",ROUND(J12-J12/(1+K12),2)))</f>
        <v/>
      </c>
      <c r="M12" s="95">
        <f>IF(J12="","",ROUND(J12-L12,2))</f>
        <v/>
      </c>
      <c r="N12" s="96">
        <f>IF(AND(F12="",J12=""),"",IF(N11="",N4,N11)+IF(J12="",0,J12)-IF(F12="",0,F12))</f>
        <v/>
      </c>
    </row>
    <row r="13" ht="15" customHeight="1" s="59">
      <c r="B13" s="83">
        <f>IF(C13="","",ROW()-6)</f>
        <v/>
      </c>
      <c r="C13" s="84" t="n"/>
      <c r="D13" s="85" t="n"/>
      <c r="E13" s="80" t="n"/>
      <c r="F13" s="86" t="n"/>
      <c r="G13" s="87" t="n"/>
      <c r="H13" s="88">
        <f>IF(F13="","",IF(G13="","",ROUND(F13-F13/(1+G13),2)))</f>
        <v/>
      </c>
      <c r="I13" s="88">
        <f>IF(F13="","",ROUND(F13-H13,2))</f>
        <v/>
      </c>
      <c r="J13" s="86" t="n"/>
      <c r="K13" s="87" t="n"/>
      <c r="L13" s="88">
        <f>IF(J13="","",IF(K13="","",ROUND(J13-J13/(1+K13),2)))</f>
        <v/>
      </c>
      <c r="M13" s="88">
        <f>IF(J13="","",ROUND(J13-L13,2))</f>
        <v/>
      </c>
      <c r="N13" s="89">
        <f>IF(AND(F13="",J13=""),"",IF(N12="",N4,N12)+IF(J13="",0,J13)-IF(F13="",0,F13))</f>
        <v/>
      </c>
    </row>
    <row r="14" ht="15" customHeight="1" s="59">
      <c r="B14" s="90">
        <f>IF(C14="","",ROW()-6)</f>
        <v/>
      </c>
      <c r="C14" s="91" t="n"/>
      <c r="D14" s="92" t="n"/>
      <c r="E14" s="80" t="n"/>
      <c r="F14" s="93" t="n"/>
      <c r="G14" s="94" t="n"/>
      <c r="H14" s="95">
        <f>IF(F14="","",IF(G14="","",ROUND(F14-F14/(1+G14),2)))</f>
        <v/>
      </c>
      <c r="I14" s="95">
        <f>IF(F14="","",ROUND(F14-H14,2))</f>
        <v/>
      </c>
      <c r="J14" s="93" t="n"/>
      <c r="K14" s="94" t="n"/>
      <c r="L14" s="95">
        <f>IF(J14="","",IF(K14="","",ROUND(J14-J14/(1+K14),2)))</f>
        <v/>
      </c>
      <c r="M14" s="95">
        <f>IF(J14="","",ROUND(J14-L14,2))</f>
        <v/>
      </c>
      <c r="N14" s="96">
        <f>IF(AND(F14="",J14=""),"",IF(N13="",N4,N13)+IF(J14="",0,J14)-IF(F14="",0,F14))</f>
        <v/>
      </c>
    </row>
    <row r="15" ht="15" customHeight="1" s="59">
      <c r="B15" s="83">
        <f>IF(C15="","",ROW()-6)</f>
        <v/>
      </c>
      <c r="C15" s="84" t="n"/>
      <c r="D15" s="85" t="n"/>
      <c r="E15" s="80" t="n"/>
      <c r="F15" s="86" t="n"/>
      <c r="G15" s="87" t="n"/>
      <c r="H15" s="88">
        <f>IF(F15="","",IF(G15="","",ROUND(F15-F15/(1+G15),2)))</f>
        <v/>
      </c>
      <c r="I15" s="88">
        <f>IF(F15="","",ROUND(F15-H15,2))</f>
        <v/>
      </c>
      <c r="J15" s="86" t="n"/>
      <c r="K15" s="87" t="n"/>
      <c r="L15" s="88">
        <f>IF(J15="","",IF(K15="","",ROUND(J15-J15/(1+K15),2)))</f>
        <v/>
      </c>
      <c r="M15" s="88">
        <f>IF(J15="","",ROUND(J15-L15,2))</f>
        <v/>
      </c>
      <c r="N15" s="89">
        <f>IF(AND(F15="",J15=""),"",IF(N14="",N4,N14)+IF(J15="",0,J15)-IF(F15="",0,F15))</f>
        <v/>
      </c>
    </row>
    <row r="16" ht="15" customHeight="1" s="59">
      <c r="B16" s="90">
        <f>IF(C16="","",ROW()-6)</f>
        <v/>
      </c>
      <c r="C16" s="91" t="n"/>
      <c r="D16" s="92" t="n"/>
      <c r="E16" s="80" t="n"/>
      <c r="F16" s="93" t="n"/>
      <c r="G16" s="94" t="n"/>
      <c r="H16" s="95">
        <f>IF(F16="","",IF(G16="","",ROUND(F16-F16/(1+G16),2)))</f>
        <v/>
      </c>
      <c r="I16" s="95">
        <f>IF(F16="","",ROUND(F16-H16,2))</f>
        <v/>
      </c>
      <c r="J16" s="93" t="n"/>
      <c r="K16" s="94" t="n"/>
      <c r="L16" s="95">
        <f>IF(J16="","",IF(K16="","",ROUND(J16-J16/(1+K16),2)))</f>
        <v/>
      </c>
      <c r="M16" s="95">
        <f>IF(J16="","",ROUND(J16-L16,2))</f>
        <v/>
      </c>
      <c r="N16" s="96">
        <f>IF(AND(F16="",J16=""),"",IF(N15="",N4,N15)+IF(J16="",0,J16)-IF(F16="",0,F16))</f>
        <v/>
      </c>
    </row>
    <row r="17" ht="15" customHeight="1" s="59">
      <c r="B17" s="83">
        <f>IF(C17="","",ROW()-6)</f>
        <v/>
      </c>
      <c r="C17" s="84" t="n"/>
      <c r="D17" s="85" t="n"/>
      <c r="E17" s="80" t="n"/>
      <c r="F17" s="86" t="n"/>
      <c r="G17" s="87" t="n"/>
      <c r="H17" s="88">
        <f>IF(F17="","",IF(G17="","",ROUND(F17-F17/(1+G17),2)))</f>
        <v/>
      </c>
      <c r="I17" s="88">
        <f>IF(F17="","",ROUND(F17-H17,2))</f>
        <v/>
      </c>
      <c r="J17" s="86" t="n"/>
      <c r="K17" s="87" t="n"/>
      <c r="L17" s="88">
        <f>IF(J17="","",IF(K17="","",ROUND(J17-J17/(1+K17),2)))</f>
        <v/>
      </c>
      <c r="M17" s="88">
        <f>IF(J17="","",ROUND(J17-L17,2))</f>
        <v/>
      </c>
      <c r="N17" s="89">
        <f>IF(AND(F17="",J17=""),"",IF(N16="",N4,N16)+IF(J17="",0,J17)-IF(F17="",0,F17))</f>
        <v/>
      </c>
    </row>
    <row r="18" ht="15" customHeight="1" s="59">
      <c r="B18" s="90">
        <f>IF(C18="","",ROW()-6)</f>
        <v/>
      </c>
      <c r="C18" s="91" t="n"/>
      <c r="D18" s="92" t="n"/>
      <c r="E18" s="80" t="n"/>
      <c r="F18" s="93" t="n"/>
      <c r="G18" s="94" t="n"/>
      <c r="H18" s="95">
        <f>IF(F18="","",IF(G18="","",ROUND(F18-F18/(1+G18),2)))</f>
        <v/>
      </c>
      <c r="I18" s="95">
        <f>IF(F18="","",ROUND(F18-H18,2))</f>
        <v/>
      </c>
      <c r="J18" s="93" t="n"/>
      <c r="K18" s="94" t="n"/>
      <c r="L18" s="95">
        <f>IF(J18="","",IF(K18="","",ROUND(J18-J18/(1+K18),2)))</f>
        <v/>
      </c>
      <c r="M18" s="95">
        <f>IF(J18="","",ROUND(J18-L18,2))</f>
        <v/>
      </c>
      <c r="N18" s="96">
        <f>IF(AND(F18="",J18=""),"",IF(N17="",N4,N17)+IF(J18="",0,J18)-IF(F18="",0,F18))</f>
        <v/>
      </c>
    </row>
    <row r="19" ht="15" customHeight="1" s="59">
      <c r="B19" s="83">
        <f>IF(C19="","",ROW()-6)</f>
        <v/>
      </c>
      <c r="C19" s="84" t="n"/>
      <c r="D19" s="85" t="n"/>
      <c r="E19" s="80" t="n"/>
      <c r="F19" s="86" t="n"/>
      <c r="G19" s="87" t="n"/>
      <c r="H19" s="88">
        <f>IF(F19="","",IF(G19="","",ROUND(F19-F19/(1+G19),2)))</f>
        <v/>
      </c>
      <c r="I19" s="88">
        <f>IF(F19="","",ROUND(F19-H19,2))</f>
        <v/>
      </c>
      <c r="J19" s="86" t="n"/>
      <c r="K19" s="87" t="n"/>
      <c r="L19" s="88">
        <f>IF(J19="","",IF(K19="","",ROUND(J19-J19/(1+K19),2)))</f>
        <v/>
      </c>
      <c r="M19" s="88">
        <f>IF(J19="","",ROUND(J19-L19,2))</f>
        <v/>
      </c>
      <c r="N19" s="89">
        <f>IF(AND(F19="",J19=""),"",IF(N18="",N4,N18)+IF(J19="",0,J19)-IF(F19="",0,F19))</f>
        <v/>
      </c>
    </row>
    <row r="20" ht="15" customHeight="1" s="59">
      <c r="B20" s="90">
        <f>IF(C20="","",ROW()-6)</f>
        <v/>
      </c>
      <c r="C20" s="91" t="n"/>
      <c r="D20" s="92" t="n"/>
      <c r="E20" s="80" t="n"/>
      <c r="F20" s="93" t="n"/>
      <c r="G20" s="94" t="n"/>
      <c r="H20" s="95">
        <f>IF(F20="","",IF(G20="","",ROUND(F20-F20/(1+G20),2)))</f>
        <v/>
      </c>
      <c r="I20" s="95">
        <f>IF(F20="","",ROUND(F20-H20,2))</f>
        <v/>
      </c>
      <c r="J20" s="93" t="n"/>
      <c r="K20" s="94" t="n"/>
      <c r="L20" s="95">
        <f>IF(J20="","",IF(K20="","",ROUND(J20-J20/(1+K20),2)))</f>
        <v/>
      </c>
      <c r="M20" s="95">
        <f>IF(J20="","",ROUND(J20-L20,2))</f>
        <v/>
      </c>
      <c r="N20" s="96">
        <f>IF(AND(F20="",J20=""),"",IF(N19="",N4,N19)+IF(J20="",0,J20)-IF(F20="",0,F20))</f>
        <v/>
      </c>
    </row>
    <row r="21" ht="15" customHeight="1" s="59">
      <c r="B21" s="83">
        <f>IF(C21="","",ROW()-6)</f>
        <v/>
      </c>
      <c r="C21" s="84" t="n"/>
      <c r="D21" s="85" t="n"/>
      <c r="E21" s="80" t="n"/>
      <c r="F21" s="86" t="n"/>
      <c r="G21" s="87" t="n"/>
      <c r="H21" s="88">
        <f>IF(F21="","",IF(G21="","",ROUND(F21-F21/(1+G21),2)))</f>
        <v/>
      </c>
      <c r="I21" s="88">
        <f>IF(F21="","",ROUND(F21-H21,2))</f>
        <v/>
      </c>
      <c r="J21" s="86" t="n"/>
      <c r="K21" s="87" t="n"/>
      <c r="L21" s="88">
        <f>IF(J21="","",IF(K21="","",ROUND(J21-J21/(1+K21),2)))</f>
        <v/>
      </c>
      <c r="M21" s="88">
        <f>IF(J21="","",ROUND(J21-L21,2))</f>
        <v/>
      </c>
      <c r="N21" s="89">
        <f>IF(AND(F21="",J21=""),"",IF(N20="",N4,N20)+IF(J21="",0,J21)-IF(F21="",0,F21))</f>
        <v/>
      </c>
    </row>
    <row r="22" ht="15" customHeight="1" s="59">
      <c r="B22" s="90">
        <f>IF(C22="","",ROW()-6)</f>
        <v/>
      </c>
      <c r="C22" s="91" t="n"/>
      <c r="D22" s="92" t="n"/>
      <c r="E22" s="80" t="n"/>
      <c r="F22" s="93" t="n"/>
      <c r="G22" s="94" t="n"/>
      <c r="H22" s="95">
        <f>IF(F22="","",IF(G22="","",ROUND(F22-F22/(1+G22),2)))</f>
        <v/>
      </c>
      <c r="I22" s="95">
        <f>IF(F22="","",ROUND(F22-H22,2))</f>
        <v/>
      </c>
      <c r="J22" s="93" t="n"/>
      <c r="K22" s="94" t="n"/>
      <c r="L22" s="95">
        <f>IF(J22="","",IF(K22="","",ROUND(J22-J22/(1+K22),2)))</f>
        <v/>
      </c>
      <c r="M22" s="95">
        <f>IF(J22="","",ROUND(J22-L22,2))</f>
        <v/>
      </c>
      <c r="N22" s="96">
        <f>IF(AND(F22="",J22=""),"",IF(N21="",N4,N21)+IF(J22="",0,J22)-IF(F22="",0,F22))</f>
        <v/>
      </c>
    </row>
    <row r="23" ht="15" customHeight="1" s="59">
      <c r="B23" s="83">
        <f>IF(C23="","",ROW()-6)</f>
        <v/>
      </c>
      <c r="C23" s="84" t="n"/>
      <c r="D23" s="85" t="n"/>
      <c r="E23" s="80" t="n"/>
      <c r="F23" s="86" t="n"/>
      <c r="G23" s="87" t="n"/>
      <c r="H23" s="88">
        <f>IF(F23="","",IF(G23="","",ROUND(F23-F23/(1+G23),2)))</f>
        <v/>
      </c>
      <c r="I23" s="88">
        <f>IF(F23="","",ROUND(F23-H23,2))</f>
        <v/>
      </c>
      <c r="J23" s="86" t="n"/>
      <c r="K23" s="87" t="n"/>
      <c r="L23" s="88">
        <f>IF(J23="","",IF(K23="","",ROUND(J23-J23/(1+K23),2)))</f>
        <v/>
      </c>
      <c r="M23" s="88">
        <f>IF(J23="","",ROUND(J23-L23,2))</f>
        <v/>
      </c>
      <c r="N23" s="89">
        <f>IF(AND(F23="",J23=""),"",IF(N22="",N4,N22)+IF(J23="",0,J23)-IF(F23="",0,F23))</f>
        <v/>
      </c>
    </row>
    <row r="24" ht="15" customHeight="1" s="59">
      <c r="B24" s="90">
        <f>IF(C24="","",ROW()-6)</f>
        <v/>
      </c>
      <c r="C24" s="91" t="n"/>
      <c r="D24" s="92" t="n"/>
      <c r="E24" s="80" t="n"/>
      <c r="F24" s="93" t="n"/>
      <c r="G24" s="94" t="n"/>
      <c r="H24" s="95">
        <f>IF(F24="","",IF(G24="","",ROUND(F24-F24/(1+G24),2)))</f>
        <v/>
      </c>
      <c r="I24" s="95">
        <f>IF(F24="","",ROUND(F24-H24,2))</f>
        <v/>
      </c>
      <c r="J24" s="93" t="n"/>
      <c r="K24" s="94" t="n"/>
      <c r="L24" s="95">
        <f>IF(J24="","",IF(K24="","",ROUND(J24-J24/(1+K24),2)))</f>
        <v/>
      </c>
      <c r="M24" s="95">
        <f>IF(J24="","",ROUND(J24-L24,2))</f>
        <v/>
      </c>
      <c r="N24" s="96">
        <f>IF(AND(F24="",J24=""),"",IF(N23="",N4,N23)+IF(J24="",0,J24)-IF(F24="",0,F24))</f>
        <v/>
      </c>
    </row>
    <row r="25" ht="15" customHeight="1" s="59">
      <c r="B25" s="83">
        <f>IF(C25="","",ROW()-6)</f>
        <v/>
      </c>
      <c r="C25" s="84" t="n"/>
      <c r="D25" s="85" t="n"/>
      <c r="E25" s="80" t="n"/>
      <c r="F25" s="86" t="n"/>
      <c r="G25" s="87" t="n"/>
      <c r="H25" s="88">
        <f>IF(F25="","",IF(G25="","",ROUND(F25-F25/(1+G25),2)))</f>
        <v/>
      </c>
      <c r="I25" s="88">
        <f>IF(F25="","",ROUND(F25-H25,2))</f>
        <v/>
      </c>
      <c r="J25" s="86" t="n"/>
      <c r="K25" s="87" t="n"/>
      <c r="L25" s="88">
        <f>IF(J25="","",IF(K25="","",ROUND(J25-J25/(1+K25),2)))</f>
        <v/>
      </c>
      <c r="M25" s="88">
        <f>IF(J25="","",ROUND(J25-L25,2))</f>
        <v/>
      </c>
      <c r="N25" s="89">
        <f>IF(AND(F25="",J25=""),"",IF(N24="",N4,N24)+IF(J25="",0,J25)-IF(F25="",0,F25))</f>
        <v/>
      </c>
    </row>
    <row r="26" ht="15" customHeight="1" s="59">
      <c r="B26" s="90">
        <f>IF(C26="","",ROW()-6)</f>
        <v/>
      </c>
      <c r="C26" s="91" t="n"/>
      <c r="D26" s="92" t="n"/>
      <c r="E26" s="80" t="n"/>
      <c r="F26" s="93" t="n"/>
      <c r="G26" s="94" t="n"/>
      <c r="H26" s="95">
        <f>IF(F26="","",IF(G26="","",ROUND(F26-F26/(1+G26),2)))</f>
        <v/>
      </c>
      <c r="I26" s="95">
        <f>IF(F26="","",ROUND(F26-H26,2))</f>
        <v/>
      </c>
      <c r="J26" s="93" t="n"/>
      <c r="K26" s="94" t="n"/>
      <c r="L26" s="95">
        <f>IF(J26="","",IF(K26="","",ROUND(J26-J26/(1+K26),2)))</f>
        <v/>
      </c>
      <c r="M26" s="95">
        <f>IF(J26="","",ROUND(J26-L26,2))</f>
        <v/>
      </c>
      <c r="N26" s="96">
        <f>IF(AND(F26="",J26=""),"",IF(N25="",N4,N25)+IF(J26="",0,J26)-IF(F26="",0,F26))</f>
        <v/>
      </c>
    </row>
    <row r="27" ht="15" customHeight="1" s="59">
      <c r="B27" s="83">
        <f>IF(C27="","",ROW()-6)</f>
        <v/>
      </c>
      <c r="C27" s="84" t="n"/>
      <c r="D27" s="85" t="n"/>
      <c r="E27" s="80" t="n"/>
      <c r="F27" s="86" t="n"/>
      <c r="G27" s="87" t="n"/>
      <c r="H27" s="88">
        <f>IF(F27="","",IF(G27="","",ROUND(F27-F27/(1+G27),2)))</f>
        <v/>
      </c>
      <c r="I27" s="88">
        <f>IF(F27="","",ROUND(F27-H27,2))</f>
        <v/>
      </c>
      <c r="J27" s="86" t="n"/>
      <c r="K27" s="87" t="n"/>
      <c r="L27" s="88">
        <f>IF(J27="","",IF(K27="","",ROUND(J27-J27/(1+K27),2)))</f>
        <v/>
      </c>
      <c r="M27" s="88">
        <f>IF(J27="","",ROUND(J27-L27,2))</f>
        <v/>
      </c>
      <c r="N27" s="89">
        <f>IF(AND(F27="",J27=""),"",IF(N26="",N4,N26)+IF(J27="",0,J27)-IF(F27="",0,F27))</f>
        <v/>
      </c>
    </row>
    <row r="28" ht="15" customHeight="1" s="59">
      <c r="B28" s="90">
        <f>IF(C28="","",ROW()-6)</f>
        <v/>
      </c>
      <c r="C28" s="91" t="n"/>
      <c r="D28" s="92" t="n"/>
      <c r="E28" s="80" t="n"/>
      <c r="F28" s="93" t="n"/>
      <c r="G28" s="94" t="n"/>
      <c r="H28" s="95">
        <f>IF(F28="","",IF(G28="","",ROUND(F28-F28/(1+G28),2)))</f>
        <v/>
      </c>
      <c r="I28" s="95">
        <f>IF(F28="","",ROUND(F28-H28,2))</f>
        <v/>
      </c>
      <c r="J28" s="93" t="n"/>
      <c r="K28" s="94" t="n"/>
      <c r="L28" s="95">
        <f>IF(J28="","",IF(K28="","",ROUND(J28-J28/(1+K28),2)))</f>
        <v/>
      </c>
      <c r="M28" s="95">
        <f>IF(J28="","",ROUND(J28-L28,2))</f>
        <v/>
      </c>
      <c r="N28" s="96">
        <f>IF(AND(F28="",J28=""),"",IF(N27="",N4,N27)+IF(J28="",0,J28)-IF(F28="",0,F28))</f>
        <v/>
      </c>
    </row>
    <row r="29" ht="15" customHeight="1" s="59">
      <c r="B29" s="83">
        <f>IF(C29="","",ROW()-6)</f>
        <v/>
      </c>
      <c r="C29" s="84" t="n"/>
      <c r="D29" s="85" t="n"/>
      <c r="E29" s="80" t="n"/>
      <c r="F29" s="86" t="n"/>
      <c r="G29" s="87" t="n"/>
      <c r="H29" s="88">
        <f>IF(F29="","",IF(G29="","",ROUND(F29-F29/(1+G29),2)))</f>
        <v/>
      </c>
      <c r="I29" s="88">
        <f>IF(F29="","",ROUND(F29-H29,2))</f>
        <v/>
      </c>
      <c r="J29" s="86" t="n"/>
      <c r="K29" s="87" t="n"/>
      <c r="L29" s="88">
        <f>IF(J29="","",IF(K29="","",ROUND(J29-J29/(1+K29),2)))</f>
        <v/>
      </c>
      <c r="M29" s="88">
        <f>IF(J29="","",ROUND(J29-L29,2))</f>
        <v/>
      </c>
      <c r="N29" s="89">
        <f>IF(AND(F29="",J29=""),"",IF(N28="",N4,N28)+IF(J29="",0,J29)-IF(F29="",0,F29))</f>
        <v/>
      </c>
    </row>
    <row r="30" ht="15" customHeight="1" s="59">
      <c r="B30" s="90">
        <f>IF(C30="","",ROW()-6)</f>
        <v/>
      </c>
      <c r="C30" s="91" t="n"/>
      <c r="D30" s="92" t="n"/>
      <c r="E30" s="80" t="n"/>
      <c r="F30" s="93" t="n"/>
      <c r="G30" s="94" t="n"/>
      <c r="H30" s="95">
        <f>IF(F30="","",IF(G30="","",ROUND(F30-F30/(1+G30),2)))</f>
        <v/>
      </c>
      <c r="I30" s="95">
        <f>IF(F30="","",ROUND(F30-H30,2))</f>
        <v/>
      </c>
      <c r="J30" s="93" t="n"/>
      <c r="K30" s="94" t="n"/>
      <c r="L30" s="95">
        <f>IF(J30="","",IF(K30="","",ROUND(J30-J30/(1+K30),2)))</f>
        <v/>
      </c>
      <c r="M30" s="95">
        <f>IF(J30="","",ROUND(J30-L30,2))</f>
        <v/>
      </c>
      <c r="N30" s="96">
        <f>IF(AND(F30="",J30=""),"",IF(N29="",N4,N29)+IF(J30="",0,J30)-IF(F30="",0,F30))</f>
        <v/>
      </c>
    </row>
    <row r="31" ht="15" customHeight="1" s="59">
      <c r="B31" s="83">
        <f>IF(C31="","",ROW()-6)</f>
        <v/>
      </c>
      <c r="C31" s="84" t="n"/>
      <c r="D31" s="85" t="n"/>
      <c r="E31" s="80" t="n"/>
      <c r="F31" s="86" t="n"/>
      <c r="G31" s="87" t="n"/>
      <c r="H31" s="88">
        <f>IF(F31="","",IF(G31="","",ROUND(F31-F31/(1+G31),2)))</f>
        <v/>
      </c>
      <c r="I31" s="88">
        <f>IF(F31="","",ROUND(F31-H31,2))</f>
        <v/>
      </c>
      <c r="J31" s="86" t="n"/>
      <c r="K31" s="87" t="n"/>
      <c r="L31" s="88">
        <f>IF(J31="","",IF(K31="","",ROUND(J31-J31/(1+K31),2)))</f>
        <v/>
      </c>
      <c r="M31" s="88">
        <f>IF(J31="","",ROUND(J31-L31,2))</f>
        <v/>
      </c>
      <c r="N31" s="89">
        <f>IF(AND(F31="",J31=""),"",IF(N30="",N4,N30)+IF(J31="",0,J31)-IF(F31="",0,F31))</f>
        <v/>
      </c>
    </row>
    <row r="32" ht="15" customHeight="1" s="59">
      <c r="B32" s="90">
        <f>IF(C32="","",ROW()-6)</f>
        <v/>
      </c>
      <c r="C32" s="91" t="n"/>
      <c r="D32" s="92" t="n"/>
      <c r="E32" s="80" t="n"/>
      <c r="F32" s="93" t="n"/>
      <c r="G32" s="94" t="n"/>
      <c r="H32" s="95">
        <f>IF(F32="","",IF(G32="","",ROUND(F32-F32/(1+G32),2)))</f>
        <v/>
      </c>
      <c r="I32" s="95">
        <f>IF(F32="","",ROUND(F32-H32,2))</f>
        <v/>
      </c>
      <c r="J32" s="93" t="n"/>
      <c r="K32" s="94" t="n"/>
      <c r="L32" s="95">
        <f>IF(J32="","",IF(K32="","",ROUND(J32-J32/(1+K32),2)))</f>
        <v/>
      </c>
      <c r="M32" s="95">
        <f>IF(J32="","",ROUND(J32-L32,2))</f>
        <v/>
      </c>
      <c r="N32" s="96">
        <f>IF(AND(F32="",J32=""),"",IF(N31="",N4,N31)+IF(J32="",0,J32)-IF(F32="",0,F32))</f>
        <v/>
      </c>
    </row>
    <row r="33" ht="15" customHeight="1" s="59">
      <c r="B33" s="83">
        <f>IF(C33="","",ROW()-6)</f>
        <v/>
      </c>
      <c r="C33" s="84" t="n"/>
      <c r="D33" s="85" t="n"/>
      <c r="E33" s="80" t="n"/>
      <c r="F33" s="86" t="n"/>
      <c r="G33" s="87" t="n"/>
      <c r="H33" s="88">
        <f>IF(F33="","",IF(G33="","",ROUND(F33-F33/(1+G33),2)))</f>
        <v/>
      </c>
      <c r="I33" s="88">
        <f>IF(F33="","",ROUND(F33-H33,2))</f>
        <v/>
      </c>
      <c r="J33" s="86" t="n"/>
      <c r="K33" s="87" t="n"/>
      <c r="L33" s="88">
        <f>IF(J33="","",IF(K33="","",ROUND(J33-J33/(1+K33),2)))</f>
        <v/>
      </c>
      <c r="M33" s="88">
        <f>IF(J33="","",ROUND(J33-L33,2))</f>
        <v/>
      </c>
      <c r="N33" s="89">
        <f>IF(AND(F33="",J33=""),"",IF(N32="",N4,N32)+IF(J33="",0,J33)-IF(F33="",0,F33))</f>
        <v/>
      </c>
    </row>
    <row r="34" ht="15" customHeight="1" s="59">
      <c r="B34" s="90">
        <f>IF(C34="","",ROW()-6)</f>
        <v/>
      </c>
      <c r="C34" s="91" t="n"/>
      <c r="D34" s="92" t="n"/>
      <c r="E34" s="80" t="n"/>
      <c r="F34" s="93" t="n"/>
      <c r="G34" s="94" t="n"/>
      <c r="H34" s="95">
        <f>IF(F34="","",IF(G34="","",ROUND(F34-F34/(1+G34),2)))</f>
        <v/>
      </c>
      <c r="I34" s="95">
        <f>IF(F34="","",ROUND(F34-H34,2))</f>
        <v/>
      </c>
      <c r="J34" s="93" t="n"/>
      <c r="K34" s="94" t="n"/>
      <c r="L34" s="95">
        <f>IF(J34="","",IF(K34="","",ROUND(J34-J34/(1+K34),2)))</f>
        <v/>
      </c>
      <c r="M34" s="95">
        <f>IF(J34="","",ROUND(J34-L34,2))</f>
        <v/>
      </c>
      <c r="N34" s="96">
        <f>IF(AND(F34="",J34=""),"",IF(N33="",N4,N33)+IF(J34="",0,J34)-IF(F34="",0,F34))</f>
        <v/>
      </c>
    </row>
    <row r="35" ht="15" customHeight="1" s="59">
      <c r="B35" s="83">
        <f>IF(C35="","",ROW()-6)</f>
        <v/>
      </c>
      <c r="C35" s="84" t="n"/>
      <c r="D35" s="85" t="n"/>
      <c r="E35" s="80" t="n"/>
      <c r="F35" s="86" t="n"/>
      <c r="G35" s="87" t="n"/>
      <c r="H35" s="88">
        <f>IF(F35="","",IF(G35="","",ROUND(F35-F35/(1+G35),2)))</f>
        <v/>
      </c>
      <c r="I35" s="88">
        <f>IF(F35="","",ROUND(F35-H35,2))</f>
        <v/>
      </c>
      <c r="J35" s="86" t="n"/>
      <c r="K35" s="87" t="n"/>
      <c r="L35" s="88">
        <f>IF(J35="","",IF(K35="","",ROUND(J35-J35/(1+K35),2)))</f>
        <v/>
      </c>
      <c r="M35" s="88">
        <f>IF(J35="","",ROUND(J35-L35,2))</f>
        <v/>
      </c>
      <c r="N35" s="89">
        <f>IF(AND(F35="",J35=""),"",IF(N34="",N4,N34)+IF(J35="",0,J35)-IF(F35="",0,F35))</f>
        <v/>
      </c>
    </row>
    <row r="36" ht="15" customHeight="1" s="59">
      <c r="B36" s="90">
        <f>IF(C36="","",ROW()-6)</f>
        <v/>
      </c>
      <c r="C36" s="91" t="n"/>
      <c r="D36" s="92" t="n"/>
      <c r="E36" s="80" t="n"/>
      <c r="F36" s="93" t="n"/>
      <c r="G36" s="94" t="n"/>
      <c r="H36" s="95">
        <f>IF(F36="","",IF(G36="","",ROUND(F36-F36/(1+G36),2)))</f>
        <v/>
      </c>
      <c r="I36" s="95">
        <f>IF(F36="","",ROUND(F36-H36,2))</f>
        <v/>
      </c>
      <c r="J36" s="93" t="n"/>
      <c r="K36" s="94" t="n"/>
      <c r="L36" s="95">
        <f>IF(J36="","",IF(K36="","",ROUND(J36-J36/(1+K36),2)))</f>
        <v/>
      </c>
      <c r="M36" s="95">
        <f>IF(J36="","",ROUND(J36-L36,2))</f>
        <v/>
      </c>
      <c r="N36" s="96">
        <f>IF(AND(F36="",J36=""),"",IF(N35="",N4,N35)+IF(J36="",0,J36)-IF(F36="",0,F36))</f>
        <v/>
      </c>
    </row>
    <row r="37" ht="15" customHeight="1" s="59">
      <c r="B37" s="83">
        <f>IF(C37="","",ROW()-6)</f>
        <v/>
      </c>
      <c r="C37" s="84" t="n"/>
      <c r="D37" s="85" t="n"/>
      <c r="E37" s="80" t="n"/>
      <c r="F37" s="86" t="n"/>
      <c r="G37" s="87" t="n"/>
      <c r="H37" s="88">
        <f>IF(F37="","",IF(G37="","",ROUND(F37-F37/(1+G37),2)))</f>
        <v/>
      </c>
      <c r="I37" s="88">
        <f>IF(F37="","",ROUND(F37-H37,2))</f>
        <v/>
      </c>
      <c r="J37" s="86" t="n"/>
      <c r="K37" s="87" t="n"/>
      <c r="L37" s="88">
        <f>IF(J37="","",IF(K37="","",ROUND(J37-J37/(1+K37),2)))</f>
        <v/>
      </c>
      <c r="M37" s="88">
        <f>IF(J37="","",ROUND(J37-L37,2))</f>
        <v/>
      </c>
      <c r="N37" s="89">
        <f>IF(AND(F37="",J37=""),"",IF(N36="",N4,N36)+IF(J37="",0,J37)-IF(F37="",0,F37))</f>
        <v/>
      </c>
    </row>
    <row r="38" ht="15" customHeight="1" s="59">
      <c r="B38" s="90">
        <f>IF(C38="","",ROW()-6)</f>
        <v/>
      </c>
      <c r="C38" s="91" t="n"/>
      <c r="D38" s="92" t="n"/>
      <c r="E38" s="80" t="n"/>
      <c r="F38" s="93" t="n"/>
      <c r="G38" s="94" t="n"/>
      <c r="H38" s="95">
        <f>IF(F38="","",IF(G38="","",ROUND(F38-F38/(1+G38),2)))</f>
        <v/>
      </c>
      <c r="I38" s="95">
        <f>IF(F38="","",ROUND(F38-H38,2))</f>
        <v/>
      </c>
      <c r="J38" s="93" t="n"/>
      <c r="K38" s="94" t="n"/>
      <c r="L38" s="95">
        <f>IF(J38="","",IF(K38="","",ROUND(J38-J38/(1+K38),2)))</f>
        <v/>
      </c>
      <c r="M38" s="95">
        <f>IF(J38="","",ROUND(J38-L38,2))</f>
        <v/>
      </c>
      <c r="N38" s="96">
        <f>IF(AND(F38="",J38=""),"",IF(N37="",N4,N37)+IF(J38="",0,J38)-IF(F38="",0,F38))</f>
        <v/>
      </c>
    </row>
    <row r="39" ht="15" customHeight="1" s="59">
      <c r="B39" s="83">
        <f>IF(C39="","",ROW()-6)</f>
        <v/>
      </c>
      <c r="C39" s="84" t="n"/>
      <c r="D39" s="85" t="n"/>
      <c r="E39" s="80" t="n"/>
      <c r="F39" s="86" t="n"/>
      <c r="G39" s="87" t="n"/>
      <c r="H39" s="88">
        <f>IF(F39="","",IF(G39="","",ROUND(F39-F39/(1+G39),2)))</f>
        <v/>
      </c>
      <c r="I39" s="88">
        <f>IF(F39="","",ROUND(F39-H39,2))</f>
        <v/>
      </c>
      <c r="J39" s="86" t="n"/>
      <c r="K39" s="87" t="n"/>
      <c r="L39" s="88">
        <f>IF(J39="","",IF(K39="","",ROUND(J39-J39/(1+K39),2)))</f>
        <v/>
      </c>
      <c r="M39" s="88">
        <f>IF(J39="","",ROUND(J39-L39,2))</f>
        <v/>
      </c>
      <c r="N39" s="89">
        <f>IF(AND(F39="",J39=""),"",IF(N38="",N4,N38)+IF(J39="",0,J39)-IF(F39="",0,F39))</f>
        <v/>
      </c>
    </row>
    <row r="40" ht="15" customHeight="1" s="59">
      <c r="B40" s="90">
        <f>IF(C40="","",ROW()-6)</f>
        <v/>
      </c>
      <c r="C40" s="91" t="n"/>
      <c r="D40" s="92" t="n"/>
      <c r="E40" s="80" t="n"/>
      <c r="F40" s="93" t="n"/>
      <c r="G40" s="94" t="n"/>
      <c r="H40" s="95">
        <f>IF(F40="","",IF(G40="","",ROUND(F40-F40/(1+G40),2)))</f>
        <v/>
      </c>
      <c r="I40" s="95">
        <f>IF(F40="","",ROUND(F40-H40,2))</f>
        <v/>
      </c>
      <c r="J40" s="93" t="n"/>
      <c r="K40" s="94" t="n"/>
      <c r="L40" s="95">
        <f>IF(J40="","",IF(K40="","",ROUND(J40-J40/(1+K40),2)))</f>
        <v/>
      </c>
      <c r="M40" s="95">
        <f>IF(J40="","",ROUND(J40-L40,2))</f>
        <v/>
      </c>
      <c r="N40" s="96">
        <f>IF(AND(F40="",J40=""),"",IF(N39="",N4,N39)+IF(J40="",0,J40)-IF(F40="",0,F40))</f>
        <v/>
      </c>
    </row>
    <row r="41" ht="15" customHeight="1" s="59">
      <c r="B41" s="83">
        <f>IF(C41="","",ROW()-6)</f>
        <v/>
      </c>
      <c r="C41" s="84" t="n"/>
      <c r="D41" s="85" t="n"/>
      <c r="E41" s="80" t="n"/>
      <c r="F41" s="86" t="n"/>
      <c r="G41" s="87" t="n"/>
      <c r="H41" s="88">
        <f>IF(F41="","",IF(G41="","",ROUND(F41-F41/(1+G41),2)))</f>
        <v/>
      </c>
      <c r="I41" s="88">
        <f>IF(F41="","",ROUND(F41-H41,2))</f>
        <v/>
      </c>
      <c r="J41" s="86" t="n"/>
      <c r="K41" s="87" t="n"/>
      <c r="L41" s="88">
        <f>IF(J41="","",IF(K41="","",ROUND(J41-J41/(1+K41),2)))</f>
        <v/>
      </c>
      <c r="M41" s="88">
        <f>IF(J41="","",ROUND(J41-L41,2))</f>
        <v/>
      </c>
      <c r="N41" s="89">
        <f>IF(AND(F41="",J41=""),"",IF(N40="",N4,N40)+IF(J41="",0,J41)-IF(F41="",0,F41))</f>
        <v/>
      </c>
    </row>
    <row r="42" ht="15" customHeight="1" s="59">
      <c r="B42" s="90">
        <f>IF(C42="","",ROW()-6)</f>
        <v/>
      </c>
      <c r="C42" s="91" t="n"/>
      <c r="D42" s="92" t="n"/>
      <c r="E42" s="80" t="n"/>
      <c r="F42" s="93" t="n"/>
      <c r="G42" s="94" t="n"/>
      <c r="H42" s="95">
        <f>IF(F42="","",IF(G42="","",ROUND(F42-F42/(1+G42),2)))</f>
        <v/>
      </c>
      <c r="I42" s="95">
        <f>IF(F42="","",ROUND(F42-H42,2))</f>
        <v/>
      </c>
      <c r="J42" s="93" t="n"/>
      <c r="K42" s="94" t="n"/>
      <c r="L42" s="95">
        <f>IF(J42="","",IF(K42="","",ROUND(J42-J42/(1+K42),2)))</f>
        <v/>
      </c>
      <c r="M42" s="95">
        <f>IF(J42="","",ROUND(J42-L42,2))</f>
        <v/>
      </c>
      <c r="N42" s="96">
        <f>IF(AND(F42="",J42=""),"",IF(N41="",N4,N41)+IF(J42="",0,J42)-IF(F42="",0,F42))</f>
        <v/>
      </c>
    </row>
    <row r="43" ht="15" customHeight="1" s="59">
      <c r="B43" s="83">
        <f>IF(C43="","",ROW()-6)</f>
        <v/>
      </c>
      <c r="C43" s="84" t="n"/>
      <c r="D43" s="85" t="n"/>
      <c r="E43" s="80" t="n"/>
      <c r="F43" s="86" t="n"/>
      <c r="G43" s="87" t="n"/>
      <c r="H43" s="88">
        <f>IF(F43="","",IF(G43="","",ROUND(F43-F43/(1+G43),2)))</f>
        <v/>
      </c>
      <c r="I43" s="88">
        <f>IF(F43="","",ROUND(F43-H43,2))</f>
        <v/>
      </c>
      <c r="J43" s="86" t="n"/>
      <c r="K43" s="87" t="n"/>
      <c r="L43" s="88">
        <f>IF(J43="","",IF(K43="","",ROUND(J43-J43/(1+K43),2)))</f>
        <v/>
      </c>
      <c r="M43" s="88">
        <f>IF(J43="","",ROUND(J43-L43,2))</f>
        <v/>
      </c>
      <c r="N43" s="89">
        <f>IF(AND(F43="",J43=""),"",IF(N42="",N4,N42)+IF(J43="",0,J43)-IF(F43="",0,F43))</f>
        <v/>
      </c>
    </row>
    <row r="44" ht="15" customHeight="1" s="59">
      <c r="B44" s="90">
        <f>IF(C44="","",ROW()-6)</f>
        <v/>
      </c>
      <c r="C44" s="91" t="n"/>
      <c r="D44" s="92" t="n"/>
      <c r="E44" s="80" t="n"/>
      <c r="F44" s="93" t="n"/>
      <c r="G44" s="94" t="n"/>
      <c r="H44" s="95">
        <f>IF(F44="","",IF(G44="","",ROUND(F44-F44/(1+G44),2)))</f>
        <v/>
      </c>
      <c r="I44" s="95">
        <f>IF(F44="","",ROUND(F44-H44,2))</f>
        <v/>
      </c>
      <c r="J44" s="93" t="n"/>
      <c r="K44" s="94" t="n"/>
      <c r="L44" s="95">
        <f>IF(J44="","",IF(K44="","",ROUND(J44-J44/(1+K44),2)))</f>
        <v/>
      </c>
      <c r="M44" s="95">
        <f>IF(J44="","",ROUND(J44-L44,2))</f>
        <v/>
      </c>
      <c r="N44" s="96">
        <f>IF(AND(F44="",J44=""),"",IF(N43="",N4,N43)+IF(J44="",0,J44)-IF(F44="",0,F44))</f>
        <v/>
      </c>
    </row>
    <row r="45" ht="15" customHeight="1" s="59">
      <c r="B45" s="83">
        <f>IF(C45="","",ROW()-6)</f>
        <v/>
      </c>
      <c r="C45" s="84" t="n"/>
      <c r="D45" s="85" t="n"/>
      <c r="E45" s="80" t="n"/>
      <c r="F45" s="86" t="n"/>
      <c r="G45" s="87" t="n"/>
      <c r="H45" s="88">
        <f>IF(F45="","",IF(G45="","",ROUND(F45-F45/(1+G45),2)))</f>
        <v/>
      </c>
      <c r="I45" s="88">
        <f>IF(F45="","",ROUND(F45-H45,2))</f>
        <v/>
      </c>
      <c r="J45" s="86" t="n"/>
      <c r="K45" s="87" t="n"/>
      <c r="L45" s="88">
        <f>IF(J45="","",IF(K45="","",ROUND(J45-J45/(1+K45),2)))</f>
        <v/>
      </c>
      <c r="M45" s="88">
        <f>IF(J45="","",ROUND(J45-L45,2))</f>
        <v/>
      </c>
      <c r="N45" s="89">
        <f>IF(AND(F45="",J45=""),"",IF(N44="",N4,N44)+IF(J45="",0,J45)-IF(F45="",0,F45))</f>
        <v/>
      </c>
    </row>
    <row r="46" ht="15" customHeight="1" s="59">
      <c r="B46" s="90">
        <f>IF(C46="","",ROW()-6)</f>
        <v/>
      </c>
      <c r="C46" s="91" t="n"/>
      <c r="D46" s="92" t="n"/>
      <c r="E46" s="80" t="n"/>
      <c r="F46" s="93" t="n"/>
      <c r="G46" s="94" t="n"/>
      <c r="H46" s="95">
        <f>IF(F46="","",IF(G46="","",ROUND(F46-F46/(1+G46),2)))</f>
        <v/>
      </c>
      <c r="I46" s="95">
        <f>IF(F46="","",ROUND(F46-H46,2))</f>
        <v/>
      </c>
      <c r="J46" s="93" t="n"/>
      <c r="K46" s="94" t="n"/>
      <c r="L46" s="95">
        <f>IF(J46="","",IF(K46="","",ROUND(J46-J46/(1+K46),2)))</f>
        <v/>
      </c>
      <c r="M46" s="95">
        <f>IF(J46="","",ROUND(J46-L46,2))</f>
        <v/>
      </c>
      <c r="N46" s="96">
        <f>IF(AND(F46="",J46=""),"",IF(N45="",N4,N45)+IF(J46="",0,J46)-IF(F46="",0,F46))</f>
        <v/>
      </c>
    </row>
    <row r="47" ht="15" customHeight="1" s="59">
      <c r="B47" s="83">
        <f>IF(C47="","",ROW()-6)</f>
        <v/>
      </c>
      <c r="C47" s="84" t="n"/>
      <c r="D47" s="85" t="n"/>
      <c r="E47" s="80" t="n"/>
      <c r="F47" s="86" t="n"/>
      <c r="G47" s="87" t="n"/>
      <c r="H47" s="88">
        <f>IF(F47="","",IF(G47="","",ROUND(F47-F47/(1+G47),2)))</f>
        <v/>
      </c>
      <c r="I47" s="88">
        <f>IF(F47="","",ROUND(F47-H47,2))</f>
        <v/>
      </c>
      <c r="J47" s="86" t="n"/>
      <c r="K47" s="87" t="n"/>
      <c r="L47" s="88">
        <f>IF(J47="","",IF(K47="","",ROUND(J47-J47/(1+K47),2)))</f>
        <v/>
      </c>
      <c r="M47" s="88">
        <f>IF(J47="","",ROUND(J47-L47,2))</f>
        <v/>
      </c>
      <c r="N47" s="89">
        <f>IF(AND(F47="",J47=""),"",IF(N46="",N4,N46)+IF(J47="",0,J47)-IF(F47="",0,F47))</f>
        <v/>
      </c>
    </row>
    <row r="48" ht="15" customHeight="1" s="59">
      <c r="B48" s="90">
        <f>IF(C48="","",ROW()-6)</f>
        <v/>
      </c>
      <c r="C48" s="91" t="n"/>
      <c r="D48" s="92" t="n"/>
      <c r="E48" s="80" t="n"/>
      <c r="F48" s="93" t="n"/>
      <c r="G48" s="94" t="n"/>
      <c r="H48" s="95">
        <f>IF(F48="","",IF(G48="","",ROUND(F48-F48/(1+G48),2)))</f>
        <v/>
      </c>
      <c r="I48" s="95">
        <f>IF(F48="","",ROUND(F48-H48,2))</f>
        <v/>
      </c>
      <c r="J48" s="93" t="n"/>
      <c r="K48" s="94" t="n"/>
      <c r="L48" s="95">
        <f>IF(J48="","",IF(K48="","",ROUND(J48-J48/(1+K48),2)))</f>
        <v/>
      </c>
      <c r="M48" s="95">
        <f>IF(J48="","",ROUND(J48-L48,2))</f>
        <v/>
      </c>
      <c r="N48" s="96">
        <f>IF(AND(F48="",J48=""),"",IF(N47="",N4,N47)+IF(J48="",0,J48)-IF(F48="",0,F48))</f>
        <v/>
      </c>
    </row>
    <row r="49" ht="15" customHeight="1" s="59">
      <c r="B49" s="83">
        <f>IF(C49="","",ROW()-6)</f>
        <v/>
      </c>
      <c r="C49" s="84" t="n"/>
      <c r="D49" s="85" t="n"/>
      <c r="E49" s="80" t="n"/>
      <c r="F49" s="86" t="n"/>
      <c r="G49" s="87" t="n"/>
      <c r="H49" s="88">
        <f>IF(F49="","",IF(G49="","",ROUND(F49-F49/(1+G49),2)))</f>
        <v/>
      </c>
      <c r="I49" s="88">
        <f>IF(F49="","",ROUND(F49-H49,2))</f>
        <v/>
      </c>
      <c r="J49" s="86" t="n"/>
      <c r="K49" s="87" t="n"/>
      <c r="L49" s="88">
        <f>IF(J49="","",IF(K49="","",ROUND(J49-J49/(1+K49),2)))</f>
        <v/>
      </c>
      <c r="M49" s="88">
        <f>IF(J49="","",ROUND(J49-L49,2))</f>
        <v/>
      </c>
      <c r="N49" s="89">
        <f>IF(AND(F49="",J49=""),"",IF(N48="",N4,N48)+IF(J49="",0,J49)-IF(F49="",0,F49))</f>
        <v/>
      </c>
    </row>
    <row r="50" ht="15" customHeight="1" s="59">
      <c r="B50" s="90">
        <f>IF(C50="","",ROW()-6)</f>
        <v/>
      </c>
      <c r="C50" s="91" t="n"/>
      <c r="D50" s="92" t="n"/>
      <c r="E50" s="80" t="n"/>
      <c r="F50" s="93" t="n"/>
      <c r="G50" s="94" t="n"/>
      <c r="H50" s="95">
        <f>IF(F50="","",IF(G50="","",ROUND(F50-F50/(1+G50),2)))</f>
        <v/>
      </c>
      <c r="I50" s="95">
        <f>IF(F50="","",ROUND(F50-H50,2))</f>
        <v/>
      </c>
      <c r="J50" s="93" t="n"/>
      <c r="K50" s="94" t="n"/>
      <c r="L50" s="95">
        <f>IF(J50="","",IF(K50="","",ROUND(J50-J50/(1+K50),2)))</f>
        <v/>
      </c>
      <c r="M50" s="95">
        <f>IF(J50="","",ROUND(J50-L50,2))</f>
        <v/>
      </c>
      <c r="N50" s="96">
        <f>IF(AND(F50="",J50=""),"",IF(N49="",N4,N49)+IF(J50="",0,J50)-IF(F50="",0,F50))</f>
        <v/>
      </c>
    </row>
    <row r="51" ht="15" customHeight="1" s="59">
      <c r="B51" s="83">
        <f>IF(C51="","",ROW()-6)</f>
        <v/>
      </c>
      <c r="C51" s="84" t="n"/>
      <c r="D51" s="85" t="n"/>
      <c r="E51" s="80" t="n"/>
      <c r="F51" s="86" t="n"/>
      <c r="G51" s="87" t="n"/>
      <c r="H51" s="88">
        <f>IF(F51="","",IF(G51="","",ROUND(F51-F51/(1+G51),2)))</f>
        <v/>
      </c>
      <c r="I51" s="88">
        <f>IF(F51="","",ROUND(F51-H51,2))</f>
        <v/>
      </c>
      <c r="J51" s="86" t="n"/>
      <c r="K51" s="87" t="n"/>
      <c r="L51" s="88">
        <f>IF(J51="","",IF(K51="","",ROUND(J51-J51/(1+K51),2)))</f>
        <v/>
      </c>
      <c r="M51" s="88">
        <f>IF(J51="","",ROUND(J51-L51,2))</f>
        <v/>
      </c>
      <c r="N51" s="89">
        <f>IF(AND(F51="",J51=""),"",IF(N50="",N4,N50)+IF(J51="",0,J51)-IF(F51="",0,F51))</f>
        <v/>
      </c>
    </row>
    <row r="52" ht="15" customHeight="1" s="59">
      <c r="B52" s="90">
        <f>IF(C52="","",ROW()-6)</f>
        <v/>
      </c>
      <c r="C52" s="91" t="n"/>
      <c r="D52" s="92" t="n"/>
      <c r="E52" s="80" t="n"/>
      <c r="F52" s="93" t="n"/>
      <c r="G52" s="94" t="n"/>
      <c r="H52" s="95">
        <f>IF(F52="","",IF(G52="","",ROUND(F52-F52/(1+G52),2)))</f>
        <v/>
      </c>
      <c r="I52" s="95">
        <f>IF(F52="","",ROUND(F52-H52,2))</f>
        <v/>
      </c>
      <c r="J52" s="93" t="n"/>
      <c r="K52" s="94" t="n"/>
      <c r="L52" s="95">
        <f>IF(J52="","",IF(K52="","",ROUND(J52-J52/(1+K52),2)))</f>
        <v/>
      </c>
      <c r="M52" s="95">
        <f>IF(J52="","",ROUND(J52-L52,2))</f>
        <v/>
      </c>
      <c r="N52" s="96">
        <f>IF(AND(F52="",J52=""),"",IF(N51="",N4,N51)+IF(J52="",0,J52)-IF(F52="",0,F52))</f>
        <v/>
      </c>
    </row>
    <row r="53" ht="15" customHeight="1" s="59">
      <c r="B53" s="83">
        <f>IF(C53="","",ROW()-6)</f>
        <v/>
      </c>
      <c r="C53" s="84" t="n"/>
      <c r="D53" s="85" t="n"/>
      <c r="E53" s="80" t="n"/>
      <c r="F53" s="86" t="n"/>
      <c r="G53" s="87" t="n"/>
      <c r="H53" s="88">
        <f>IF(F53="","",IF(G53="","",ROUND(F53-F53/(1+G53),2)))</f>
        <v/>
      </c>
      <c r="I53" s="88">
        <f>IF(F53="","",ROUND(F53-H53,2))</f>
        <v/>
      </c>
      <c r="J53" s="86" t="n"/>
      <c r="K53" s="87" t="n"/>
      <c r="L53" s="88">
        <f>IF(J53="","",IF(K53="","",ROUND(J53-J53/(1+K53),2)))</f>
        <v/>
      </c>
      <c r="M53" s="88">
        <f>IF(J53="","",ROUND(J53-L53,2))</f>
        <v/>
      </c>
      <c r="N53" s="89">
        <f>IF(AND(F53="",J53=""),"",IF(N52="",N4,N52)+IF(J53="",0,J53)-IF(F53="",0,F53))</f>
        <v/>
      </c>
    </row>
    <row r="54" ht="15" customHeight="1" s="59">
      <c r="B54" s="90">
        <f>IF(C54="","",ROW()-6)</f>
        <v/>
      </c>
      <c r="C54" s="91" t="n"/>
      <c r="D54" s="92" t="n"/>
      <c r="E54" s="80" t="n"/>
      <c r="F54" s="93" t="n"/>
      <c r="G54" s="94" t="n"/>
      <c r="H54" s="95">
        <f>IF(F54="","",IF(G54="","",ROUND(F54-F54/(1+G54),2)))</f>
        <v/>
      </c>
      <c r="I54" s="95">
        <f>IF(F54="","",ROUND(F54-H54,2))</f>
        <v/>
      </c>
      <c r="J54" s="93" t="n"/>
      <c r="K54" s="94" t="n"/>
      <c r="L54" s="95">
        <f>IF(J54="","",IF(K54="","",ROUND(J54-J54/(1+K54),2)))</f>
        <v/>
      </c>
      <c r="M54" s="95">
        <f>IF(J54="","",ROUND(J54-L54,2))</f>
        <v/>
      </c>
      <c r="N54" s="96">
        <f>IF(AND(F54="",J54=""),"",IF(N53="",N4,N53)+IF(J54="",0,J54)-IF(F54="",0,F54))</f>
        <v/>
      </c>
    </row>
    <row r="55" ht="15" customHeight="1" s="59">
      <c r="B55" s="83">
        <f>IF(C55="","",ROW()-6)</f>
        <v/>
      </c>
      <c r="C55" s="84" t="n"/>
      <c r="D55" s="85" t="n"/>
      <c r="E55" s="80" t="n"/>
      <c r="F55" s="86" t="n"/>
      <c r="G55" s="87" t="n"/>
      <c r="H55" s="88">
        <f>IF(F55="","",IF(G55="","",ROUND(F55-F55/(1+G55),2)))</f>
        <v/>
      </c>
      <c r="I55" s="88">
        <f>IF(F55="","",ROUND(F55-H55,2))</f>
        <v/>
      </c>
      <c r="J55" s="86" t="n"/>
      <c r="K55" s="87" t="n"/>
      <c r="L55" s="88">
        <f>IF(J55="","",IF(K55="","",ROUND(J55-J55/(1+K55),2)))</f>
        <v/>
      </c>
      <c r="M55" s="88">
        <f>IF(J55="","",ROUND(J55-L55,2))</f>
        <v/>
      </c>
      <c r="N55" s="89">
        <f>IF(AND(F55="",J55=""),"",IF(N54="",N4,N54)+IF(J55="",0,J55)-IF(F55="",0,F55))</f>
        <v/>
      </c>
    </row>
    <row r="56" ht="15" customHeight="1" s="59">
      <c r="B56" s="90">
        <f>IF(C56="","",ROW()-6)</f>
        <v/>
      </c>
      <c r="C56" s="91" t="n"/>
      <c r="D56" s="92" t="n"/>
      <c r="E56" s="80" t="n"/>
      <c r="F56" s="93" t="n"/>
      <c r="G56" s="94" t="n"/>
      <c r="H56" s="95">
        <f>IF(F56="","",IF(G56="","",ROUND(F56-F56/(1+G56),2)))</f>
        <v/>
      </c>
      <c r="I56" s="95">
        <f>IF(F56="","",ROUND(F56-H56,2))</f>
        <v/>
      </c>
      <c r="J56" s="93" t="n"/>
      <c r="K56" s="94" t="n"/>
      <c r="L56" s="95">
        <f>IF(J56="","",IF(K56="","",ROUND(J56-J56/(1+K56),2)))</f>
        <v/>
      </c>
      <c r="M56" s="95">
        <f>IF(J56="","",ROUND(J56-L56,2))</f>
        <v/>
      </c>
      <c r="N56" s="96">
        <f>IF(AND(F56="",J56=""),"",IF(N55="",N4,N55)+IF(J56="",0,J56)-IF(F56="",0,F56))</f>
        <v/>
      </c>
    </row>
    <row r="57" ht="15" customHeight="1" s="59">
      <c r="B57" s="83">
        <f>IF(C57="","",ROW()-6)</f>
        <v/>
      </c>
      <c r="C57" s="84" t="n"/>
      <c r="D57" s="85" t="n"/>
      <c r="E57" s="80" t="n"/>
      <c r="F57" s="86" t="n"/>
      <c r="G57" s="87" t="n"/>
      <c r="H57" s="88">
        <f>IF(F57="","",IF(G57="","",ROUND(F57-F57/(1+G57),2)))</f>
        <v/>
      </c>
      <c r="I57" s="88">
        <f>IF(F57="","",ROUND(F57-H57,2))</f>
        <v/>
      </c>
      <c r="J57" s="86" t="n"/>
      <c r="K57" s="87" t="n"/>
      <c r="L57" s="88">
        <f>IF(J57="","",IF(K57="","",ROUND(J57-J57/(1+K57),2)))</f>
        <v/>
      </c>
      <c r="M57" s="88">
        <f>IF(J57="","",ROUND(J57-L57,2))</f>
        <v/>
      </c>
      <c r="N57" s="89">
        <f>IF(AND(F57="",J57=""),"",IF(N56="",N4,N56)+IF(J57="",0,J57)-IF(F57="",0,F57))</f>
        <v/>
      </c>
    </row>
    <row r="58" ht="15" customHeight="1" s="59">
      <c r="B58" s="90">
        <f>IF(C58="","",ROW()-6)</f>
        <v/>
      </c>
      <c r="C58" s="91" t="n"/>
      <c r="D58" s="92" t="n"/>
      <c r="E58" s="80" t="n"/>
      <c r="F58" s="93" t="n"/>
      <c r="G58" s="94" t="n"/>
      <c r="H58" s="95">
        <f>IF(F58="","",IF(G58="","",ROUND(F58-F58/(1+G58),2)))</f>
        <v/>
      </c>
      <c r="I58" s="95">
        <f>IF(F58="","",ROUND(F58-H58,2))</f>
        <v/>
      </c>
      <c r="J58" s="93" t="n"/>
      <c r="K58" s="94" t="n"/>
      <c r="L58" s="95">
        <f>IF(J58="","",IF(K58="","",ROUND(J58-J58/(1+K58),2)))</f>
        <v/>
      </c>
      <c r="M58" s="95">
        <f>IF(J58="","",ROUND(J58-L58,2))</f>
        <v/>
      </c>
      <c r="N58" s="96">
        <f>IF(AND(F58="",J58=""),"",IF(N57="",N4,N57)+IF(J58="",0,J58)-IF(F58="",0,F58))</f>
        <v/>
      </c>
    </row>
    <row r="59" ht="15" customHeight="1" s="59">
      <c r="B59" s="83">
        <f>IF(C59="","",ROW()-6)</f>
        <v/>
      </c>
      <c r="C59" s="84" t="n"/>
      <c r="D59" s="85" t="n"/>
      <c r="E59" s="80" t="n"/>
      <c r="F59" s="86" t="n"/>
      <c r="G59" s="87" t="n"/>
      <c r="H59" s="88">
        <f>IF(F59="","",IF(G59="","",ROUND(F59-F59/(1+G59),2)))</f>
        <v/>
      </c>
      <c r="I59" s="88">
        <f>IF(F59="","",ROUND(F59-H59,2))</f>
        <v/>
      </c>
      <c r="J59" s="86" t="n"/>
      <c r="K59" s="87" t="n"/>
      <c r="L59" s="88">
        <f>IF(J59="","",IF(K59="","",ROUND(J59-J59/(1+K59),2)))</f>
        <v/>
      </c>
      <c r="M59" s="88">
        <f>IF(J59="","",ROUND(J59-L59,2))</f>
        <v/>
      </c>
      <c r="N59" s="89">
        <f>IF(AND(F59="",J59=""),"",IF(N58="",N4,N58)+IF(J59="",0,J59)-IF(F59="",0,F59))</f>
        <v/>
      </c>
    </row>
    <row r="60" ht="15" customHeight="1" s="59">
      <c r="B60" s="90">
        <f>IF(C60="","",ROW()-6)</f>
        <v/>
      </c>
      <c r="C60" s="91" t="n"/>
      <c r="D60" s="92" t="n"/>
      <c r="E60" s="80" t="n"/>
      <c r="F60" s="93" t="n"/>
      <c r="G60" s="94" t="n"/>
      <c r="H60" s="95">
        <f>IF(F60="","",IF(G60="","",ROUND(F60-F60/(1+G60),2)))</f>
        <v/>
      </c>
      <c r="I60" s="95">
        <f>IF(F60="","",ROUND(F60-H60,2))</f>
        <v/>
      </c>
      <c r="J60" s="93" t="n"/>
      <c r="K60" s="94" t="n"/>
      <c r="L60" s="95">
        <f>IF(J60="","",IF(K60="","",ROUND(J60-J60/(1+K60),2)))</f>
        <v/>
      </c>
      <c r="M60" s="95">
        <f>IF(J60="","",ROUND(J60-L60,2))</f>
        <v/>
      </c>
      <c r="N60" s="96">
        <f>IF(AND(F60="",J60=""),"",IF(N59="",N4,N59)+IF(J60="",0,J60)-IF(F60="",0,F60))</f>
        <v/>
      </c>
    </row>
    <row r="61" ht="15" customHeight="1" s="59">
      <c r="B61" s="83">
        <f>IF(C61="","",ROW()-6)</f>
        <v/>
      </c>
      <c r="C61" s="84" t="n"/>
      <c r="D61" s="85" t="n"/>
      <c r="E61" s="80" t="n"/>
      <c r="F61" s="86" t="n"/>
      <c r="G61" s="87" t="n"/>
      <c r="H61" s="88">
        <f>IF(F61="","",IF(G61="","",ROUND(F61-F61/(1+G61),2)))</f>
        <v/>
      </c>
      <c r="I61" s="88">
        <f>IF(F61="","",ROUND(F61-H61,2))</f>
        <v/>
      </c>
      <c r="J61" s="86" t="n"/>
      <c r="K61" s="87" t="n"/>
      <c r="L61" s="88">
        <f>IF(J61="","",IF(K61="","",ROUND(J61-J61/(1+K61),2)))</f>
        <v/>
      </c>
      <c r="M61" s="88">
        <f>IF(J61="","",ROUND(J61-L61,2))</f>
        <v/>
      </c>
      <c r="N61" s="89">
        <f>IF(AND(F61="",J61=""),"",IF(N60="",N4,N60)+IF(J61="",0,J61)-IF(F61="",0,F61))</f>
        <v/>
      </c>
    </row>
    <row r="62" ht="15" customHeight="1" s="59">
      <c r="B62" s="90">
        <f>IF(C62="","",ROW()-6)</f>
        <v/>
      </c>
      <c r="C62" s="91" t="n"/>
      <c r="D62" s="92" t="n"/>
      <c r="E62" s="80" t="n"/>
      <c r="F62" s="93" t="n"/>
      <c r="G62" s="94" t="n"/>
      <c r="H62" s="95">
        <f>IF(F62="","",IF(G62="","",ROUND(F62-F62/(1+G62),2)))</f>
        <v/>
      </c>
      <c r="I62" s="95">
        <f>IF(F62="","",ROUND(F62-H62,2))</f>
        <v/>
      </c>
      <c r="J62" s="93" t="n"/>
      <c r="K62" s="94" t="n"/>
      <c r="L62" s="95">
        <f>IF(J62="","",IF(K62="","",ROUND(J62-J62/(1+K62),2)))</f>
        <v/>
      </c>
      <c r="M62" s="95">
        <f>IF(J62="","",ROUND(J62-L62,2))</f>
        <v/>
      </c>
      <c r="N62" s="96">
        <f>IF(AND(F62="",J62=""),"",IF(N61="",N4,N61)+IF(J62="",0,J62)-IF(F62="",0,F62))</f>
        <v/>
      </c>
    </row>
    <row r="63" ht="15" customHeight="1" s="59">
      <c r="B63" s="83">
        <f>IF(C63="","",ROW()-6)</f>
        <v/>
      </c>
      <c r="C63" s="84" t="n"/>
      <c r="D63" s="85" t="n"/>
      <c r="E63" s="80" t="n"/>
      <c r="F63" s="86" t="n"/>
      <c r="G63" s="87" t="n"/>
      <c r="H63" s="88">
        <f>IF(F63="","",IF(G63="","",ROUND(F63-F63/(1+G63),2)))</f>
        <v/>
      </c>
      <c r="I63" s="88">
        <f>IF(F63="","",ROUND(F63-H63,2))</f>
        <v/>
      </c>
      <c r="J63" s="86" t="n"/>
      <c r="K63" s="87" t="n"/>
      <c r="L63" s="88">
        <f>IF(J63="","",IF(K63="","",ROUND(J63-J63/(1+K63),2)))</f>
        <v/>
      </c>
      <c r="M63" s="88">
        <f>IF(J63="","",ROUND(J63-L63,2))</f>
        <v/>
      </c>
      <c r="N63" s="89">
        <f>IF(AND(F63="",J63=""),"",IF(N62="",N4,N62)+IF(J63="",0,J63)-IF(F63="",0,F63))</f>
        <v/>
      </c>
    </row>
    <row r="64" ht="15" customHeight="1" s="59">
      <c r="B64" s="90">
        <f>IF(C64="","",ROW()-6)</f>
        <v/>
      </c>
      <c r="C64" s="91" t="n"/>
      <c r="D64" s="92" t="n"/>
      <c r="E64" s="80" t="n"/>
      <c r="F64" s="93" t="n"/>
      <c r="G64" s="94" t="n"/>
      <c r="H64" s="95">
        <f>IF(F64="","",IF(G64="","",ROUND(F64-F64/(1+G64),2)))</f>
        <v/>
      </c>
      <c r="I64" s="95">
        <f>IF(F64="","",ROUND(F64-H64,2))</f>
        <v/>
      </c>
      <c r="J64" s="93" t="n"/>
      <c r="K64" s="94" t="n"/>
      <c r="L64" s="95">
        <f>IF(J64="","",IF(K64="","",ROUND(J64-J64/(1+K64),2)))</f>
        <v/>
      </c>
      <c r="M64" s="95">
        <f>IF(J64="","",ROUND(J64-L64,2))</f>
        <v/>
      </c>
      <c r="N64" s="96">
        <f>IF(AND(F64="",J64=""),"",IF(N63="",N4,N63)+IF(J64="",0,J64)-IF(F64="",0,F64))</f>
        <v/>
      </c>
    </row>
    <row r="65" ht="15" customHeight="1" s="59">
      <c r="B65" s="83">
        <f>IF(C65="","",ROW()-6)</f>
        <v/>
      </c>
      <c r="C65" s="84" t="n"/>
      <c r="D65" s="85" t="n"/>
      <c r="E65" s="80" t="n"/>
      <c r="F65" s="86" t="n"/>
      <c r="G65" s="87" t="n"/>
      <c r="H65" s="88">
        <f>IF(F65="","",IF(G65="","",ROUND(F65-F65/(1+G65),2)))</f>
        <v/>
      </c>
      <c r="I65" s="88">
        <f>IF(F65="","",ROUND(F65-H65,2))</f>
        <v/>
      </c>
      <c r="J65" s="86" t="n"/>
      <c r="K65" s="87" t="n"/>
      <c r="L65" s="88">
        <f>IF(J65="","",IF(K65="","",ROUND(J65-J65/(1+K65),2)))</f>
        <v/>
      </c>
      <c r="M65" s="88">
        <f>IF(J65="","",ROUND(J65-L65,2))</f>
        <v/>
      </c>
      <c r="N65" s="89">
        <f>IF(AND(F65="",J65=""),"",IF(N64="",N4,N64)+IF(J65="",0,J65)-IF(F65="",0,F65))</f>
        <v/>
      </c>
    </row>
    <row r="66" ht="15" customHeight="1" s="59">
      <c r="B66" s="90">
        <f>IF(C66="","",ROW()-6)</f>
        <v/>
      </c>
      <c r="C66" s="91" t="n"/>
      <c r="D66" s="92" t="n"/>
      <c r="E66" s="80" t="n"/>
      <c r="F66" s="93" t="n"/>
      <c r="G66" s="94" t="n"/>
      <c r="H66" s="95">
        <f>IF(F66="","",IF(G66="","",ROUND(F66-F66/(1+G66),2)))</f>
        <v/>
      </c>
      <c r="I66" s="95">
        <f>IF(F66="","",ROUND(F66-H66,2))</f>
        <v/>
      </c>
      <c r="J66" s="93" t="n"/>
      <c r="K66" s="94" t="n"/>
      <c r="L66" s="95">
        <f>IF(J66="","",IF(K66="","",ROUND(J66-J66/(1+K66),2)))</f>
        <v/>
      </c>
      <c r="M66" s="95">
        <f>IF(J66="","",ROUND(J66-L66,2))</f>
        <v/>
      </c>
      <c r="N66" s="96">
        <f>IF(AND(F66="",J66=""),"",IF(N65="",N4,N65)+IF(J66="",0,J66)-IF(F66="",0,F66))</f>
        <v/>
      </c>
    </row>
    <row r="67" ht="15" customHeight="1" s="59">
      <c r="B67" s="83">
        <f>IF(C67="","",ROW()-6)</f>
        <v/>
      </c>
      <c r="C67" s="84" t="n"/>
      <c r="D67" s="85" t="n"/>
      <c r="E67" s="80" t="n"/>
      <c r="F67" s="86" t="n"/>
      <c r="G67" s="87" t="n"/>
      <c r="H67" s="88">
        <f>IF(F67="","",IF(G67="","",ROUND(F67-F67/(1+G67),2)))</f>
        <v/>
      </c>
      <c r="I67" s="88">
        <f>IF(F67="","",ROUND(F67-H67,2))</f>
        <v/>
      </c>
      <c r="J67" s="86" t="n"/>
      <c r="K67" s="87" t="n"/>
      <c r="L67" s="88">
        <f>IF(J67="","",IF(K67="","",ROUND(J67-J67/(1+K67),2)))</f>
        <v/>
      </c>
      <c r="M67" s="88">
        <f>IF(J67="","",ROUND(J67-L67,2))</f>
        <v/>
      </c>
      <c r="N67" s="89">
        <f>IF(AND(F67="",J67=""),"",IF(N66="",N4,N66)+IF(J67="",0,J67)-IF(F67="",0,F67))</f>
        <v/>
      </c>
    </row>
    <row r="68" ht="15" customHeight="1" s="59">
      <c r="B68" s="90">
        <f>IF(C68="","",ROW()-6)</f>
        <v/>
      </c>
      <c r="C68" s="91" t="n"/>
      <c r="D68" s="92" t="n"/>
      <c r="E68" s="80" t="n"/>
      <c r="F68" s="93" t="n"/>
      <c r="G68" s="94" t="n"/>
      <c r="H68" s="95">
        <f>IF(F68="","",IF(G68="","",ROUND(F68-F68/(1+G68),2)))</f>
        <v/>
      </c>
      <c r="I68" s="95">
        <f>IF(F68="","",ROUND(F68-H68,2))</f>
        <v/>
      </c>
      <c r="J68" s="93" t="n"/>
      <c r="K68" s="94" t="n"/>
      <c r="L68" s="95">
        <f>IF(J68="","",IF(K68="","",ROUND(J68-J68/(1+K68),2)))</f>
        <v/>
      </c>
      <c r="M68" s="95">
        <f>IF(J68="","",ROUND(J68-L68,2))</f>
        <v/>
      </c>
      <c r="N68" s="96">
        <f>IF(AND(F68="",J68=""),"",IF(N67="",N4,N67)+IF(J68="",0,J68)-IF(F68="",0,F68))</f>
        <v/>
      </c>
    </row>
    <row r="69" ht="15" customHeight="1" s="59">
      <c r="B69" s="83">
        <f>IF(C69="","",ROW()-6)</f>
        <v/>
      </c>
      <c r="C69" s="84" t="n"/>
      <c r="D69" s="85" t="n"/>
      <c r="E69" s="80" t="n"/>
      <c r="F69" s="86" t="n"/>
      <c r="G69" s="87" t="n"/>
      <c r="H69" s="88">
        <f>IF(F69="","",IF(G69="","",ROUND(F69-F69/(1+G69),2)))</f>
        <v/>
      </c>
      <c r="I69" s="88">
        <f>IF(F69="","",ROUND(F69-H69,2))</f>
        <v/>
      </c>
      <c r="J69" s="86" t="n"/>
      <c r="K69" s="87" t="n"/>
      <c r="L69" s="88">
        <f>IF(J69="","",IF(K69="","",ROUND(J69-J69/(1+K69),2)))</f>
        <v/>
      </c>
      <c r="M69" s="88">
        <f>IF(J69="","",ROUND(J69-L69,2))</f>
        <v/>
      </c>
      <c r="N69" s="89">
        <f>IF(AND(F69="",J69=""),"",IF(N68="",N4,N68)+IF(J69="",0,J69)-IF(F69="",0,F69))</f>
        <v/>
      </c>
    </row>
    <row r="70" ht="15" customHeight="1" s="59">
      <c r="B70" s="90">
        <f>IF(C70="","",ROW()-6)</f>
        <v/>
      </c>
      <c r="C70" s="91" t="n"/>
      <c r="D70" s="92" t="n"/>
      <c r="E70" s="80" t="n"/>
      <c r="F70" s="93" t="n"/>
      <c r="G70" s="94" t="n"/>
      <c r="H70" s="95">
        <f>IF(F70="","",IF(G70="","",ROUND(F70-F70/(1+G70),2)))</f>
        <v/>
      </c>
      <c r="I70" s="95">
        <f>IF(F70="","",ROUND(F70-H70,2))</f>
        <v/>
      </c>
      <c r="J70" s="93" t="n"/>
      <c r="K70" s="94" t="n"/>
      <c r="L70" s="95">
        <f>IF(J70="","",IF(K70="","",ROUND(J70-J70/(1+K70),2)))</f>
        <v/>
      </c>
      <c r="M70" s="95">
        <f>IF(J70="","",ROUND(J70-L70,2))</f>
        <v/>
      </c>
      <c r="N70" s="96">
        <f>IF(AND(F70="",J70=""),"",IF(N69="",N4,N69)+IF(J70="",0,J70)-IF(F70="",0,F70))</f>
        <v/>
      </c>
    </row>
    <row r="71" ht="15" customHeight="1" s="59">
      <c r="B71" s="83">
        <f>IF(C71="","",ROW()-6)</f>
        <v/>
      </c>
      <c r="C71" s="84" t="n"/>
      <c r="D71" s="85" t="n"/>
      <c r="E71" s="80" t="n"/>
      <c r="F71" s="86" t="n"/>
      <c r="G71" s="87" t="n"/>
      <c r="H71" s="88">
        <f>IF(F71="","",IF(G71="","",ROUND(F71-F71/(1+G71),2)))</f>
        <v/>
      </c>
      <c r="I71" s="88">
        <f>IF(F71="","",ROUND(F71-H71,2))</f>
        <v/>
      </c>
      <c r="J71" s="86" t="n"/>
      <c r="K71" s="87" t="n"/>
      <c r="L71" s="88">
        <f>IF(J71="","",IF(K71="","",ROUND(J71-J71/(1+K71),2)))</f>
        <v/>
      </c>
      <c r="M71" s="88">
        <f>IF(J71="","",ROUND(J71-L71,2))</f>
        <v/>
      </c>
      <c r="N71" s="89">
        <f>IF(AND(F71="",J71=""),"",IF(N70="",N4,N70)+IF(J71="",0,J71)-IF(F71="",0,F71))</f>
        <v/>
      </c>
    </row>
    <row r="72" ht="15" customHeight="1" s="59">
      <c r="B72" s="90">
        <f>IF(C72="","",ROW()-6)</f>
        <v/>
      </c>
      <c r="C72" s="91" t="n"/>
      <c r="D72" s="92" t="n"/>
      <c r="E72" s="80" t="n"/>
      <c r="F72" s="93" t="n"/>
      <c r="G72" s="94" t="n"/>
      <c r="H72" s="95">
        <f>IF(F72="","",IF(G72="","",ROUND(F72-F72/(1+G72),2)))</f>
        <v/>
      </c>
      <c r="I72" s="95">
        <f>IF(F72="","",ROUND(F72-H72,2))</f>
        <v/>
      </c>
      <c r="J72" s="93" t="n"/>
      <c r="K72" s="94" t="n"/>
      <c r="L72" s="95">
        <f>IF(J72="","",IF(K72="","",ROUND(J72-J72/(1+K72),2)))</f>
        <v/>
      </c>
      <c r="M72" s="95">
        <f>IF(J72="","",ROUND(J72-L72,2))</f>
        <v/>
      </c>
      <c r="N72" s="96">
        <f>IF(AND(F72="",J72=""),"",IF(N71="",N4,N71)+IF(J72="",0,J72)-IF(F72="",0,F72))</f>
        <v/>
      </c>
    </row>
    <row r="73" ht="15" customHeight="1" s="59">
      <c r="B73" s="83">
        <f>IF(C73="","",ROW()-6)</f>
        <v/>
      </c>
      <c r="C73" s="84" t="n"/>
      <c r="D73" s="85" t="n"/>
      <c r="E73" s="80" t="n"/>
      <c r="F73" s="86" t="n"/>
      <c r="G73" s="87" t="n"/>
      <c r="H73" s="88">
        <f>IF(F73="","",IF(G73="","",ROUND(F73-F73/(1+G73),2)))</f>
        <v/>
      </c>
      <c r="I73" s="88">
        <f>IF(F73="","",ROUND(F73-H73,2))</f>
        <v/>
      </c>
      <c r="J73" s="86" t="n"/>
      <c r="K73" s="87" t="n"/>
      <c r="L73" s="88">
        <f>IF(J73="","",IF(K73="","",ROUND(J73-J73/(1+K73),2)))</f>
        <v/>
      </c>
      <c r="M73" s="88">
        <f>IF(J73="","",ROUND(J73-L73,2))</f>
        <v/>
      </c>
      <c r="N73" s="89">
        <f>IF(AND(F73="",J73=""),"",IF(N72="",N4,N72)+IF(J73="",0,J73)-IF(F73="",0,F73))</f>
        <v/>
      </c>
    </row>
    <row r="74" ht="15" customHeight="1" s="59">
      <c r="B74" s="90">
        <f>IF(C74="","",ROW()-6)</f>
        <v/>
      </c>
      <c r="C74" s="91" t="n"/>
      <c r="D74" s="92" t="n"/>
      <c r="E74" s="80" t="n"/>
      <c r="F74" s="93" t="n"/>
      <c r="G74" s="94" t="n"/>
      <c r="H74" s="95">
        <f>IF(F74="","",IF(G74="","",ROUND(F74-F74/(1+G74),2)))</f>
        <v/>
      </c>
      <c r="I74" s="95">
        <f>IF(F74="","",ROUND(F74-H74,2))</f>
        <v/>
      </c>
      <c r="J74" s="93" t="n"/>
      <c r="K74" s="94" t="n"/>
      <c r="L74" s="95">
        <f>IF(J74="","",IF(K74="","",ROUND(J74-J74/(1+K74),2)))</f>
        <v/>
      </c>
      <c r="M74" s="95">
        <f>IF(J74="","",ROUND(J74-L74,2))</f>
        <v/>
      </c>
      <c r="N74" s="96">
        <f>IF(AND(F74="",J74=""),"",IF(N73="",N4,N73)+IF(J74="",0,J74)-IF(F74="",0,F74))</f>
        <v/>
      </c>
    </row>
    <row r="75" ht="15" customHeight="1" s="59">
      <c r="B75" s="83">
        <f>IF(C75="","",ROW()-6)</f>
        <v/>
      </c>
      <c r="C75" s="84" t="n"/>
      <c r="D75" s="85" t="n"/>
      <c r="E75" s="80" t="n"/>
      <c r="F75" s="86" t="n"/>
      <c r="G75" s="87" t="n"/>
      <c r="H75" s="88">
        <f>IF(F75="","",IF(G75="","",ROUND(F75-F75/(1+G75),2)))</f>
        <v/>
      </c>
      <c r="I75" s="88">
        <f>IF(F75="","",ROUND(F75-H75,2))</f>
        <v/>
      </c>
      <c r="J75" s="86" t="n"/>
      <c r="K75" s="87" t="n"/>
      <c r="L75" s="88">
        <f>IF(J75="","",IF(K75="","",ROUND(J75-J75/(1+K75),2)))</f>
        <v/>
      </c>
      <c r="M75" s="88">
        <f>IF(J75="","",ROUND(J75-L75,2))</f>
        <v/>
      </c>
      <c r="N75" s="89">
        <f>IF(AND(F75="",J75=""),"",IF(N74="",N4,N74)+IF(J75="",0,J75)-IF(F75="",0,F75))</f>
        <v/>
      </c>
    </row>
    <row r="76" ht="15" customHeight="1" s="59">
      <c r="B76" s="90">
        <f>IF(C76="","",ROW()-6)</f>
        <v/>
      </c>
      <c r="C76" s="91" t="n"/>
      <c r="D76" s="92" t="n"/>
      <c r="E76" s="80" t="n"/>
      <c r="F76" s="93" t="n"/>
      <c r="G76" s="94" t="n"/>
      <c r="H76" s="95">
        <f>IF(F76="","",IF(G76="","",ROUND(F76-F76/(1+G76),2)))</f>
        <v/>
      </c>
      <c r="I76" s="95">
        <f>IF(F76="","",ROUND(F76-H76,2))</f>
        <v/>
      </c>
      <c r="J76" s="93" t="n"/>
      <c r="K76" s="94" t="n"/>
      <c r="L76" s="95">
        <f>IF(J76="","",IF(K76="","",ROUND(J76-J76/(1+K76),2)))</f>
        <v/>
      </c>
      <c r="M76" s="95">
        <f>IF(J76="","",ROUND(J76-L76,2))</f>
        <v/>
      </c>
      <c r="N76" s="96">
        <f>IF(AND(F76="",J76=""),"",IF(N75="",N4,N75)+IF(J76="",0,J76)-IF(F76="",0,F76))</f>
        <v/>
      </c>
    </row>
    <row r="77" ht="15" customHeight="1" s="59">
      <c r="B77" s="83">
        <f>IF(C77="","",ROW()-6)</f>
        <v/>
      </c>
      <c r="C77" s="84" t="n"/>
      <c r="D77" s="85" t="n"/>
      <c r="E77" s="80" t="n"/>
      <c r="F77" s="86" t="n"/>
      <c r="G77" s="87" t="n"/>
      <c r="H77" s="88">
        <f>IF(F77="","",IF(G77="","",ROUND(F77-F77/(1+G77),2)))</f>
        <v/>
      </c>
      <c r="I77" s="88">
        <f>IF(F77="","",ROUND(F77-H77,2))</f>
        <v/>
      </c>
      <c r="J77" s="86" t="n"/>
      <c r="K77" s="87" t="n"/>
      <c r="L77" s="88">
        <f>IF(J77="","",IF(K77="","",ROUND(J77-J77/(1+K77),2)))</f>
        <v/>
      </c>
      <c r="M77" s="88">
        <f>IF(J77="","",ROUND(J77-L77,2))</f>
        <v/>
      </c>
      <c r="N77" s="89">
        <f>IF(AND(F77="",J77=""),"",IF(N76="",N4,N76)+IF(J77="",0,J77)-IF(F77="",0,F77))</f>
        <v/>
      </c>
    </row>
    <row r="78" ht="15" customHeight="1" s="59">
      <c r="B78" s="90">
        <f>IF(C78="","",ROW()-6)</f>
        <v/>
      </c>
      <c r="C78" s="91" t="n"/>
      <c r="D78" s="92" t="n"/>
      <c r="E78" s="80" t="n"/>
      <c r="F78" s="93" t="n"/>
      <c r="G78" s="94" t="n"/>
      <c r="H78" s="95">
        <f>IF(F78="","",IF(G78="","",ROUND(F78-F78/(1+G78),2)))</f>
        <v/>
      </c>
      <c r="I78" s="95">
        <f>IF(F78="","",ROUND(F78-H78,2))</f>
        <v/>
      </c>
      <c r="J78" s="93" t="n"/>
      <c r="K78" s="94" t="n"/>
      <c r="L78" s="95">
        <f>IF(J78="","",IF(K78="","",ROUND(J78-J78/(1+K78),2)))</f>
        <v/>
      </c>
      <c r="M78" s="95">
        <f>IF(J78="","",ROUND(J78-L78,2))</f>
        <v/>
      </c>
      <c r="N78" s="96">
        <f>IF(AND(F78="",J78=""),"",IF(N77="",N4,N77)+IF(J78="",0,J78)-IF(F78="",0,F78))</f>
        <v/>
      </c>
    </row>
    <row r="79" ht="15" customHeight="1" s="59">
      <c r="B79" s="83">
        <f>IF(C79="","",ROW()-6)</f>
        <v/>
      </c>
      <c r="C79" s="84" t="n"/>
      <c r="D79" s="85" t="n"/>
      <c r="E79" s="80" t="n"/>
      <c r="F79" s="86" t="n"/>
      <c r="G79" s="87" t="n"/>
      <c r="H79" s="88">
        <f>IF(F79="","",IF(G79="","",ROUND(F79-F79/(1+G79),2)))</f>
        <v/>
      </c>
      <c r="I79" s="88">
        <f>IF(F79="","",ROUND(F79-H79,2))</f>
        <v/>
      </c>
      <c r="J79" s="86" t="n"/>
      <c r="K79" s="87" t="n"/>
      <c r="L79" s="88">
        <f>IF(J79="","",IF(K79="","",ROUND(J79-J79/(1+K79),2)))</f>
        <v/>
      </c>
      <c r="M79" s="88">
        <f>IF(J79="","",ROUND(J79-L79,2))</f>
        <v/>
      </c>
      <c r="N79" s="89">
        <f>IF(AND(F79="",J79=""),"",IF(N78="",N4,N78)+IF(J79="",0,J79)-IF(F79="",0,F79))</f>
        <v/>
      </c>
    </row>
    <row r="80" ht="15" customHeight="1" s="59">
      <c r="B80" s="90">
        <f>IF(C80="","",ROW()-6)</f>
        <v/>
      </c>
      <c r="C80" s="91" t="n"/>
      <c r="D80" s="92" t="n"/>
      <c r="E80" s="80" t="n"/>
      <c r="F80" s="93" t="n"/>
      <c r="G80" s="94" t="n"/>
      <c r="H80" s="95">
        <f>IF(F80="","",IF(G80="","",ROUND(F80-F80/(1+G80),2)))</f>
        <v/>
      </c>
      <c r="I80" s="95">
        <f>IF(F80="","",ROUND(F80-H80,2))</f>
        <v/>
      </c>
      <c r="J80" s="93" t="n"/>
      <c r="K80" s="94" t="n"/>
      <c r="L80" s="95">
        <f>IF(J80="","",IF(K80="","",ROUND(J80-J80/(1+K80),2)))</f>
        <v/>
      </c>
      <c r="M80" s="95">
        <f>IF(J80="","",ROUND(J80-L80,2))</f>
        <v/>
      </c>
      <c r="N80" s="96">
        <f>IF(AND(F80="",J80=""),"",IF(N79="",N4,N79)+IF(J80="",0,J80)-IF(F80="",0,F80))</f>
        <v/>
      </c>
    </row>
    <row r="81" ht="15" customHeight="1" s="59">
      <c r="B81" s="83">
        <f>IF(C81="","",ROW()-6)</f>
        <v/>
      </c>
      <c r="C81" s="84" t="n"/>
      <c r="D81" s="85" t="n"/>
      <c r="E81" s="80" t="n"/>
      <c r="F81" s="86" t="n"/>
      <c r="G81" s="87" t="n"/>
      <c r="H81" s="88">
        <f>IF(F81="","",IF(G81="","",ROUND(F81-F81/(1+G81),2)))</f>
        <v/>
      </c>
      <c r="I81" s="88">
        <f>IF(F81="","",ROUND(F81-H81,2))</f>
        <v/>
      </c>
      <c r="J81" s="86" t="n"/>
      <c r="K81" s="87" t="n"/>
      <c r="L81" s="88">
        <f>IF(J81="","",IF(K81="","",ROUND(J81-J81/(1+K81),2)))</f>
        <v/>
      </c>
      <c r="M81" s="88">
        <f>IF(J81="","",ROUND(J81-L81,2))</f>
        <v/>
      </c>
      <c r="N81" s="89">
        <f>IF(AND(F81="",J81=""),"",IF(N80="",N4,N80)+IF(J81="",0,J81)-IF(F81="",0,F81))</f>
        <v/>
      </c>
    </row>
    <row r="82" ht="15" customHeight="1" s="59">
      <c r="B82" s="90">
        <f>IF(C82="","",ROW()-6)</f>
        <v/>
      </c>
      <c r="C82" s="91" t="n"/>
      <c r="D82" s="92" t="n"/>
      <c r="E82" s="80" t="n"/>
      <c r="F82" s="93" t="n"/>
      <c r="G82" s="94" t="n"/>
      <c r="H82" s="95">
        <f>IF(F82="","",IF(G82="","",ROUND(F82-F82/(1+G82),2)))</f>
        <v/>
      </c>
      <c r="I82" s="95">
        <f>IF(F82="","",ROUND(F82-H82,2))</f>
        <v/>
      </c>
      <c r="J82" s="93" t="n"/>
      <c r="K82" s="94" t="n"/>
      <c r="L82" s="95">
        <f>IF(J82="","",IF(K82="","",ROUND(J82-J82/(1+K82),2)))</f>
        <v/>
      </c>
      <c r="M82" s="95">
        <f>IF(J82="","",ROUND(J82-L82,2))</f>
        <v/>
      </c>
      <c r="N82" s="96">
        <f>IF(AND(F82="",J82=""),"",IF(N81="",N4,N81)+IF(J82="",0,J82)-IF(F82="",0,F82))</f>
        <v/>
      </c>
    </row>
    <row r="83" ht="15" customHeight="1" s="59">
      <c r="B83" s="83">
        <f>IF(C83="","",ROW()-6)</f>
        <v/>
      </c>
      <c r="C83" s="84" t="n"/>
      <c r="D83" s="85" t="n"/>
      <c r="E83" s="80" t="n"/>
      <c r="F83" s="86" t="n"/>
      <c r="G83" s="87" t="n"/>
      <c r="H83" s="88">
        <f>IF(F83="","",IF(G83="","",ROUND(F83-F83/(1+G83),2)))</f>
        <v/>
      </c>
      <c r="I83" s="88">
        <f>IF(F83="","",ROUND(F83-H83,2))</f>
        <v/>
      </c>
      <c r="J83" s="86" t="n"/>
      <c r="K83" s="87" t="n"/>
      <c r="L83" s="88">
        <f>IF(J83="","",IF(K83="","",ROUND(J83-J83/(1+K83),2)))</f>
        <v/>
      </c>
      <c r="M83" s="88">
        <f>IF(J83="","",ROUND(J83-L83,2))</f>
        <v/>
      </c>
      <c r="N83" s="89">
        <f>IF(AND(F83="",J83=""),"",IF(N82="",N4,N82)+IF(J83="",0,J83)-IF(F83="",0,F83))</f>
        <v/>
      </c>
    </row>
    <row r="84" ht="15" customHeight="1" s="59">
      <c r="B84" s="90">
        <f>IF(C84="","",ROW()-6)</f>
        <v/>
      </c>
      <c r="C84" s="91" t="n"/>
      <c r="D84" s="92" t="n"/>
      <c r="E84" s="80" t="n"/>
      <c r="F84" s="93" t="n"/>
      <c r="G84" s="94" t="n"/>
      <c r="H84" s="95">
        <f>IF(F84="","",IF(G84="","",ROUND(F84-F84/(1+G84),2)))</f>
        <v/>
      </c>
      <c r="I84" s="95">
        <f>IF(F84="","",ROUND(F84-H84,2))</f>
        <v/>
      </c>
      <c r="J84" s="93" t="n"/>
      <c r="K84" s="94" t="n"/>
      <c r="L84" s="95">
        <f>IF(J84="","",IF(K84="","",ROUND(J84-J84/(1+K84),2)))</f>
        <v/>
      </c>
      <c r="M84" s="95">
        <f>IF(J84="","",ROUND(J84-L84,2))</f>
        <v/>
      </c>
      <c r="N84" s="96">
        <f>IF(AND(F84="",J84=""),"",IF(N83="",N4,N83)+IF(J84="",0,J84)-IF(F84="",0,F84))</f>
        <v/>
      </c>
    </row>
    <row r="85" ht="15" customHeight="1" s="59">
      <c r="B85" s="83">
        <f>IF(C85="","",ROW()-6)</f>
        <v/>
      </c>
      <c r="C85" s="84" t="n"/>
      <c r="D85" s="85" t="n"/>
      <c r="E85" s="80" t="n"/>
      <c r="F85" s="86" t="n"/>
      <c r="G85" s="87" t="n"/>
      <c r="H85" s="88">
        <f>IF(F85="","",IF(G85="","",ROUND(F85-F85/(1+G85),2)))</f>
        <v/>
      </c>
      <c r="I85" s="88">
        <f>IF(F85="","",ROUND(F85-H85,2))</f>
        <v/>
      </c>
      <c r="J85" s="86" t="n"/>
      <c r="K85" s="87" t="n"/>
      <c r="L85" s="88">
        <f>IF(J85="","",IF(K85="","",ROUND(J85-J85/(1+K85),2)))</f>
        <v/>
      </c>
      <c r="M85" s="88">
        <f>IF(J85="","",ROUND(J85-L85,2))</f>
        <v/>
      </c>
      <c r="N85" s="89">
        <f>IF(AND(F85="",J85=""),"",IF(N84="",N4,N84)+IF(J85="",0,J85)-IF(F85="",0,F85))</f>
        <v/>
      </c>
    </row>
    <row r="86" ht="15" customHeight="1" s="59">
      <c r="B86" s="90">
        <f>IF(C86="","",ROW()-6)</f>
        <v/>
      </c>
      <c r="C86" s="91" t="n"/>
      <c r="D86" s="92" t="n"/>
      <c r="E86" s="80" t="n"/>
      <c r="F86" s="93" t="n"/>
      <c r="G86" s="94" t="n"/>
      <c r="H86" s="95">
        <f>IF(F86="","",IF(G86="","",ROUND(F86-F86/(1+G86),2)))</f>
        <v/>
      </c>
      <c r="I86" s="95">
        <f>IF(F86="","",ROUND(F86-H86,2))</f>
        <v/>
      </c>
      <c r="J86" s="93" t="n"/>
      <c r="K86" s="94" t="n"/>
      <c r="L86" s="95">
        <f>IF(J86="","",IF(K86="","",ROUND(J86-J86/(1+K86),2)))</f>
        <v/>
      </c>
      <c r="M86" s="95">
        <f>IF(J86="","",ROUND(J86-L86,2))</f>
        <v/>
      </c>
      <c r="N86" s="96">
        <f>IF(AND(F86="",J86=""),"",IF(N85="",N4,N85)+IF(J86="",0,J86)-IF(F86="",0,F86))</f>
        <v/>
      </c>
    </row>
    <row r="87" ht="15" customHeight="1" s="59">
      <c r="B87" s="97" t="inlineStr">
        <is>
          <t>SUMME</t>
        </is>
      </c>
      <c r="C87" s="98" t="n"/>
      <c r="D87" s="98" t="n"/>
      <c r="E87" s="80" t="n"/>
      <c r="F87" s="99">
        <f>SUM(F7:F86)</f>
        <v/>
      </c>
      <c r="G87" s="100" t="n"/>
      <c r="H87" s="99">
        <f>SUM(H7:H86)</f>
        <v/>
      </c>
      <c r="I87" s="99">
        <f>SUM(I7:I86)</f>
        <v/>
      </c>
      <c r="J87" s="99">
        <f>SUM(J7:J86)</f>
        <v/>
      </c>
      <c r="K87" s="100" t="n"/>
      <c r="L87" s="99">
        <f>SUM(L7:L86)</f>
        <v/>
      </c>
      <c r="M87" s="99">
        <f>SUM(M7:M86)</f>
        <v/>
      </c>
      <c r="N87" s="100" t="n"/>
    </row>
    <row r="88" ht="15" customHeight="1" s="59">
      <c r="B88" s="101" t="inlineStr">
        <is>
          <t>Saldo Sep 2026 (Einnahmen - Ausgaben)</t>
        </is>
      </c>
      <c r="N88" s="102">
        <f>N4+J87-F87</f>
        <v/>
      </c>
    </row>
    <row r="89" ht="15" customHeight="1" s="59">
      <c r="B89" s="76" t="inlineStr">
        <is>
          <t>USt-Zahllast (vereinnahmte USt - gezahlte Vorsteuer)</t>
        </is>
      </c>
      <c r="N89" s="103">
        <f>L87-H87</f>
        <v/>
      </c>
    </row>
    <row r="91" ht="15" customHeight="1" s="59">
      <c r="B91" s="104" t="inlineStr">
        <is>
          <t>© 2026 Dr. Web – drweb.de | Alle Angaben ohne Gewähr</t>
        </is>
      </c>
    </row>
  </sheetData>
  <mergeCells count="90">
    <mergeCell ref="D20:E20"/>
    <mergeCell ref="D60:E60"/>
    <mergeCell ref="D84:E84"/>
    <mergeCell ref="D22:E22"/>
    <mergeCell ref="D36:E36"/>
    <mergeCell ref="D31:E31"/>
    <mergeCell ref="D45:E45"/>
    <mergeCell ref="D6:E6"/>
    <mergeCell ref="D77:E77"/>
    <mergeCell ref="D86:E86"/>
    <mergeCell ref="D13:E13"/>
    <mergeCell ref="D61:E61"/>
    <mergeCell ref="D70:E70"/>
    <mergeCell ref="D48:E48"/>
    <mergeCell ref="D7:E7"/>
    <mergeCell ref="D72:E72"/>
    <mergeCell ref="D78:E78"/>
    <mergeCell ref="D62:E62"/>
    <mergeCell ref="D56:E56"/>
    <mergeCell ref="D71:E71"/>
    <mergeCell ref="D24:E24"/>
    <mergeCell ref="D64:E64"/>
    <mergeCell ref="B1:N1"/>
    <mergeCell ref="D33:E33"/>
    <mergeCell ref="D73:E73"/>
    <mergeCell ref="D51:E51"/>
    <mergeCell ref="B87:E87"/>
    <mergeCell ref="D26:E26"/>
    <mergeCell ref="D35:E35"/>
    <mergeCell ref="D10:E10"/>
    <mergeCell ref="D19:E19"/>
    <mergeCell ref="D34:E34"/>
    <mergeCell ref="B88:M88"/>
    <mergeCell ref="D11:E11"/>
    <mergeCell ref="D76:E76"/>
    <mergeCell ref="B91:N91"/>
    <mergeCell ref="D66:E66"/>
    <mergeCell ref="D75:E75"/>
    <mergeCell ref="D53:E53"/>
    <mergeCell ref="D47:E47"/>
    <mergeCell ref="D37:E37"/>
    <mergeCell ref="D9:E9"/>
    <mergeCell ref="D39:E39"/>
    <mergeCell ref="D15:E15"/>
    <mergeCell ref="D29:E29"/>
    <mergeCell ref="J2:N2"/>
    <mergeCell ref="D23:E23"/>
    <mergeCell ref="D38:E38"/>
    <mergeCell ref="D79:E79"/>
    <mergeCell ref="D63:E63"/>
    <mergeCell ref="D81:E81"/>
    <mergeCell ref="D65:E65"/>
    <mergeCell ref="D52:E52"/>
    <mergeCell ref="D49:E49"/>
    <mergeCell ref="D27:E27"/>
    <mergeCell ref="D17:E17"/>
    <mergeCell ref="D28:E28"/>
    <mergeCell ref="B2:E2"/>
    <mergeCell ref="D12:E12"/>
    <mergeCell ref="D25:E25"/>
    <mergeCell ref="D83:E83"/>
    <mergeCell ref="D55:E55"/>
    <mergeCell ref="D30:E30"/>
    <mergeCell ref="D67:E67"/>
    <mergeCell ref="F2:I2"/>
    <mergeCell ref="D14:E14"/>
    <mergeCell ref="D85:E85"/>
    <mergeCell ref="D54:E54"/>
    <mergeCell ref="D69:E69"/>
    <mergeCell ref="D46:E46"/>
    <mergeCell ref="D40:E40"/>
    <mergeCell ref="D80:E80"/>
    <mergeCell ref="D21:E21"/>
    <mergeCell ref="B4:E4"/>
    <mergeCell ref="D57:E57"/>
    <mergeCell ref="D32:E32"/>
    <mergeCell ref="D41:E41"/>
    <mergeCell ref="D16:E16"/>
    <mergeCell ref="B89:M89"/>
    <mergeCell ref="D43:E43"/>
    <mergeCell ref="D18:E18"/>
    <mergeCell ref="D58:E58"/>
    <mergeCell ref="D8:E8"/>
    <mergeCell ref="D74:E74"/>
    <mergeCell ref="D68:E68"/>
    <mergeCell ref="D42:E42"/>
    <mergeCell ref="D82:E82"/>
    <mergeCell ref="D50:E50"/>
    <mergeCell ref="D44:E44"/>
    <mergeCell ref="D59:E59"/>
  </mergeCells>
  <dataValidations count="2">
    <dataValidation sqref="G7:G86 K7:K86" showDropDown="0" showInputMessage="0" showErrorMessage="0" allowBlank="1" error="Bitte 19%, 7% oder 0% wählen" type="list" errorStyle="stop" operator="between">
      <formula1>"19%,7%,0%"</formula1>
      <formula2>0</formula2>
    </dataValidation>
    <dataValidation sqref="D7:D86" showDropDown="0" showInputMessage="0" showErrorMessage="0" allowBlank="1" type="list" errorStyle="stop" operator="between">
      <formula1>Stammdaten!$F$7:$F$26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landscape" paperSize="1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11.xml><?xml version="1.0" encoding="utf-8"?>
<worksheet xmlns="http://schemas.openxmlformats.org/spreadsheetml/2006/main">
  <sheetPr filterMode="0">
    <tabColor rgb="FF8DE0F2"/>
    <outlinePr summaryBelow="1" summaryRight="1"/>
    <pageSetUpPr fitToPage="0"/>
  </sheetPr>
  <dimension ref="B1:N9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baseColWidth="8" defaultColWidth="8.6796875" defaultRowHeight="15" zeroHeight="0" outlineLevelRow="0"/>
  <cols>
    <col width="3" customWidth="1" style="58" min="1" max="1"/>
    <col width="8" customWidth="1" style="58" min="2" max="2"/>
    <col width="12" customWidth="1" style="58" min="3" max="3"/>
    <col width="22" customWidth="1" style="58" min="4" max="4"/>
    <col width="18" customWidth="1" style="58" min="5" max="5"/>
    <col width="14" customWidth="1" style="58" min="6" max="6"/>
    <col width="7" customWidth="1" style="58" min="7" max="7"/>
    <col width="12" customWidth="1" style="58" min="8" max="8"/>
    <col width="14" customWidth="1" style="58" min="9" max="10"/>
    <col width="7" customWidth="1" style="58" min="11" max="11"/>
    <col width="12" customWidth="1" style="58" min="12" max="12"/>
    <col width="14" customWidth="1" style="58" min="13" max="13"/>
    <col width="16" customWidth="1" style="58" min="14" max="14"/>
  </cols>
  <sheetData>
    <row r="1" ht="15" customHeight="1" s="59">
      <c r="B1" s="74">
        <f>Stammdaten!C6</f>
        <v/>
      </c>
    </row>
    <row r="2" ht="15" customHeight="1" s="59">
      <c r="B2" s="75" t="inlineStr">
        <is>
          <t>Okt 2026</t>
        </is>
      </c>
      <c r="F2" s="72">
        <f>Stammdaten!C15</f>
        <v/>
      </c>
      <c r="J2" s="76">
        <f>"StNr: "&amp;Stammdaten!C11</f>
        <v/>
      </c>
    </row>
    <row r="3" ht="6" customHeight="1" s="59"/>
    <row r="4" ht="15" customHeight="1" s="59">
      <c r="B4" s="77" t="inlineStr">
        <is>
          <t>Übertrag aus Vormonat:</t>
        </is>
      </c>
      <c r="N4" s="78">
        <f>Sep!N88</f>
        <v/>
      </c>
    </row>
    <row r="5" ht="6" customHeight="1" s="59"/>
    <row r="6" ht="34.5" customHeight="1" s="59">
      <c r="B6" s="79" t="inlineStr">
        <is>
          <t>Beleg-Nr.</t>
        </is>
      </c>
      <c r="C6" s="79" t="inlineStr">
        <is>
          <t>Datum</t>
        </is>
      </c>
      <c r="D6" s="79" t="inlineStr">
        <is>
          <t>Buchungstext / Kostenart</t>
        </is>
      </c>
      <c r="E6" s="80" t="n"/>
      <c r="F6" s="81" t="inlineStr">
        <is>
          <t>Ausgaben
Brutto (€)</t>
        </is>
      </c>
      <c r="G6" s="81" t="inlineStr">
        <is>
          <t>MwSt
%</t>
        </is>
      </c>
      <c r="H6" s="81" t="inlineStr">
        <is>
          <t>MwSt
(€)</t>
        </is>
      </c>
      <c r="I6" s="81" t="inlineStr">
        <is>
          <t>Ausgaben
Netto (€)</t>
        </is>
      </c>
      <c r="J6" s="82" t="inlineStr">
        <is>
          <t>Einnahmen
Brutto (€)</t>
        </is>
      </c>
      <c r="K6" s="82" t="inlineStr">
        <is>
          <t>MwSt
%</t>
        </is>
      </c>
      <c r="L6" s="82" t="inlineStr">
        <is>
          <t>MwSt
(€)</t>
        </is>
      </c>
      <c r="M6" s="82" t="inlineStr">
        <is>
          <t>Einnahmen
Netto (€)</t>
        </is>
      </c>
      <c r="N6" s="79" t="inlineStr">
        <is>
          <t>Saldo
(€)</t>
        </is>
      </c>
    </row>
    <row r="7" ht="15" customHeight="1" s="59">
      <c r="B7" s="83">
        <f>IF(C7="","",ROW()-6)</f>
        <v/>
      </c>
      <c r="C7" s="84" t="n"/>
      <c r="D7" s="85" t="n"/>
      <c r="E7" s="80" t="n"/>
      <c r="F7" s="86" t="n"/>
      <c r="G7" s="87" t="n"/>
      <c r="H7" s="88">
        <f>IF(F7="","",IF(G7="","",ROUND(F7-F7/(1+G7),2)))</f>
        <v/>
      </c>
      <c r="I7" s="88">
        <f>IF(F7="","",ROUND(F7-H7,2))</f>
        <v/>
      </c>
      <c r="J7" s="86" t="n"/>
      <c r="K7" s="87" t="n"/>
      <c r="L7" s="88">
        <f>IF(J7="","",IF(K7="","",ROUND(J7-J7/(1+K7),2)))</f>
        <v/>
      </c>
      <c r="M7" s="88">
        <f>IF(J7="","",ROUND(J7-L7,2))</f>
        <v/>
      </c>
      <c r="N7" s="89">
        <f>IF(AND(F7="",J7=""),"",N4+IF(J7="",0,J7)-IF(F7="",0,F7))</f>
        <v/>
      </c>
    </row>
    <row r="8" ht="15" customHeight="1" s="59">
      <c r="B8" s="90">
        <f>IF(C8="","",ROW()-6)</f>
        <v/>
      </c>
      <c r="C8" s="91" t="n"/>
      <c r="D8" s="92" t="n"/>
      <c r="E8" s="80" t="n"/>
      <c r="F8" s="93" t="n"/>
      <c r="G8" s="94" t="n"/>
      <c r="H8" s="95">
        <f>IF(F8="","",IF(G8="","",ROUND(F8-F8/(1+G8),2)))</f>
        <v/>
      </c>
      <c r="I8" s="95">
        <f>IF(F8="","",ROUND(F8-H8,2))</f>
        <v/>
      </c>
      <c r="J8" s="93" t="n"/>
      <c r="K8" s="94" t="n"/>
      <c r="L8" s="95">
        <f>IF(J8="","",IF(K8="","",ROUND(J8-J8/(1+K8),2)))</f>
        <v/>
      </c>
      <c r="M8" s="95">
        <f>IF(J8="","",ROUND(J8-L8,2))</f>
        <v/>
      </c>
      <c r="N8" s="96">
        <f>IF(AND(F8="",J8=""),"",IF(N7="",N4,N7)+IF(J8="",0,J8)-IF(F8="",0,F8))</f>
        <v/>
      </c>
    </row>
    <row r="9" ht="15" customHeight="1" s="59">
      <c r="B9" s="83">
        <f>IF(C9="","",ROW()-6)</f>
        <v/>
      </c>
      <c r="C9" s="84" t="n"/>
      <c r="D9" s="85" t="n"/>
      <c r="E9" s="80" t="n"/>
      <c r="F9" s="86" t="n"/>
      <c r="G9" s="87" t="n"/>
      <c r="H9" s="88">
        <f>IF(F9="","",IF(G9="","",ROUND(F9-F9/(1+G9),2)))</f>
        <v/>
      </c>
      <c r="I9" s="88">
        <f>IF(F9="","",ROUND(F9-H9,2))</f>
        <v/>
      </c>
      <c r="J9" s="86" t="n"/>
      <c r="K9" s="87" t="n"/>
      <c r="L9" s="88">
        <f>IF(J9="","",IF(K9="","",ROUND(J9-J9/(1+K9),2)))</f>
        <v/>
      </c>
      <c r="M9" s="88">
        <f>IF(J9="","",ROUND(J9-L9,2))</f>
        <v/>
      </c>
      <c r="N9" s="89">
        <f>IF(AND(F9="",J9=""),"",IF(N8="",N4,N8)+IF(J9="",0,J9)-IF(F9="",0,F9))</f>
        <v/>
      </c>
    </row>
    <row r="10" ht="15" customHeight="1" s="59">
      <c r="B10" s="90">
        <f>IF(C10="","",ROW()-6)</f>
        <v/>
      </c>
      <c r="C10" s="91" t="n"/>
      <c r="D10" s="92" t="n"/>
      <c r="E10" s="80" t="n"/>
      <c r="F10" s="93" t="n"/>
      <c r="G10" s="94" t="n"/>
      <c r="H10" s="95">
        <f>IF(F10="","",IF(G10="","",ROUND(F10-F10/(1+G10),2)))</f>
        <v/>
      </c>
      <c r="I10" s="95">
        <f>IF(F10="","",ROUND(F10-H10,2))</f>
        <v/>
      </c>
      <c r="J10" s="93" t="n"/>
      <c r="K10" s="94" t="n"/>
      <c r="L10" s="95">
        <f>IF(J10="","",IF(K10="","",ROUND(J10-J10/(1+K10),2)))</f>
        <v/>
      </c>
      <c r="M10" s="95">
        <f>IF(J10="","",ROUND(J10-L10,2))</f>
        <v/>
      </c>
      <c r="N10" s="96">
        <f>IF(AND(F10="",J10=""),"",IF(N9="",N4,N9)+IF(J10="",0,J10)-IF(F10="",0,F10))</f>
        <v/>
      </c>
    </row>
    <row r="11" ht="15" customHeight="1" s="59">
      <c r="B11" s="83">
        <f>IF(C11="","",ROW()-6)</f>
        <v/>
      </c>
      <c r="C11" s="84" t="n"/>
      <c r="D11" s="85" t="n"/>
      <c r="E11" s="80" t="n"/>
      <c r="F11" s="86" t="n"/>
      <c r="G11" s="87" t="n"/>
      <c r="H11" s="88">
        <f>IF(F11="","",IF(G11="","",ROUND(F11-F11/(1+G11),2)))</f>
        <v/>
      </c>
      <c r="I11" s="88">
        <f>IF(F11="","",ROUND(F11-H11,2))</f>
        <v/>
      </c>
      <c r="J11" s="86" t="n"/>
      <c r="K11" s="87" t="n"/>
      <c r="L11" s="88">
        <f>IF(J11="","",IF(K11="","",ROUND(J11-J11/(1+K11),2)))</f>
        <v/>
      </c>
      <c r="M11" s="88">
        <f>IF(J11="","",ROUND(J11-L11,2))</f>
        <v/>
      </c>
      <c r="N11" s="89">
        <f>IF(AND(F11="",J11=""),"",IF(N10="",N4,N10)+IF(J11="",0,J11)-IF(F11="",0,F11))</f>
        <v/>
      </c>
    </row>
    <row r="12" ht="15" customHeight="1" s="59">
      <c r="B12" s="90">
        <f>IF(C12="","",ROW()-6)</f>
        <v/>
      </c>
      <c r="C12" s="91" t="n"/>
      <c r="D12" s="92" t="n"/>
      <c r="E12" s="80" t="n"/>
      <c r="F12" s="93" t="n"/>
      <c r="G12" s="94" t="n"/>
      <c r="H12" s="95">
        <f>IF(F12="","",IF(G12="","",ROUND(F12-F12/(1+G12),2)))</f>
        <v/>
      </c>
      <c r="I12" s="95">
        <f>IF(F12="","",ROUND(F12-H12,2))</f>
        <v/>
      </c>
      <c r="J12" s="93" t="n"/>
      <c r="K12" s="94" t="n"/>
      <c r="L12" s="95">
        <f>IF(J12="","",IF(K12="","",ROUND(J12-J12/(1+K12),2)))</f>
        <v/>
      </c>
      <c r="M12" s="95">
        <f>IF(J12="","",ROUND(J12-L12,2))</f>
        <v/>
      </c>
      <c r="N12" s="96">
        <f>IF(AND(F12="",J12=""),"",IF(N11="",N4,N11)+IF(J12="",0,J12)-IF(F12="",0,F12))</f>
        <v/>
      </c>
    </row>
    <row r="13" ht="15" customHeight="1" s="59">
      <c r="B13" s="83">
        <f>IF(C13="","",ROW()-6)</f>
        <v/>
      </c>
      <c r="C13" s="84" t="n"/>
      <c r="D13" s="85" t="n"/>
      <c r="E13" s="80" t="n"/>
      <c r="F13" s="86" t="n"/>
      <c r="G13" s="87" t="n"/>
      <c r="H13" s="88">
        <f>IF(F13="","",IF(G13="","",ROUND(F13-F13/(1+G13),2)))</f>
        <v/>
      </c>
      <c r="I13" s="88">
        <f>IF(F13="","",ROUND(F13-H13,2))</f>
        <v/>
      </c>
      <c r="J13" s="86" t="n"/>
      <c r="K13" s="87" t="n"/>
      <c r="L13" s="88">
        <f>IF(J13="","",IF(K13="","",ROUND(J13-J13/(1+K13),2)))</f>
        <v/>
      </c>
      <c r="M13" s="88">
        <f>IF(J13="","",ROUND(J13-L13,2))</f>
        <v/>
      </c>
      <c r="N13" s="89">
        <f>IF(AND(F13="",J13=""),"",IF(N12="",N4,N12)+IF(J13="",0,J13)-IF(F13="",0,F13))</f>
        <v/>
      </c>
    </row>
    <row r="14" ht="15" customHeight="1" s="59">
      <c r="B14" s="90">
        <f>IF(C14="","",ROW()-6)</f>
        <v/>
      </c>
      <c r="C14" s="91" t="n"/>
      <c r="D14" s="92" t="n"/>
      <c r="E14" s="80" t="n"/>
      <c r="F14" s="93" t="n"/>
      <c r="G14" s="94" t="n"/>
      <c r="H14" s="95">
        <f>IF(F14="","",IF(G14="","",ROUND(F14-F14/(1+G14),2)))</f>
        <v/>
      </c>
      <c r="I14" s="95">
        <f>IF(F14="","",ROUND(F14-H14,2))</f>
        <v/>
      </c>
      <c r="J14" s="93" t="n"/>
      <c r="K14" s="94" t="n"/>
      <c r="L14" s="95">
        <f>IF(J14="","",IF(K14="","",ROUND(J14-J14/(1+K14),2)))</f>
        <v/>
      </c>
      <c r="M14" s="95">
        <f>IF(J14="","",ROUND(J14-L14,2))</f>
        <v/>
      </c>
      <c r="N14" s="96">
        <f>IF(AND(F14="",J14=""),"",IF(N13="",N4,N13)+IF(J14="",0,J14)-IF(F14="",0,F14))</f>
        <v/>
      </c>
    </row>
    <row r="15" ht="15" customHeight="1" s="59">
      <c r="B15" s="83">
        <f>IF(C15="","",ROW()-6)</f>
        <v/>
      </c>
      <c r="C15" s="84" t="n"/>
      <c r="D15" s="85" t="n"/>
      <c r="E15" s="80" t="n"/>
      <c r="F15" s="86" t="n"/>
      <c r="G15" s="87" t="n"/>
      <c r="H15" s="88">
        <f>IF(F15="","",IF(G15="","",ROUND(F15-F15/(1+G15),2)))</f>
        <v/>
      </c>
      <c r="I15" s="88">
        <f>IF(F15="","",ROUND(F15-H15,2))</f>
        <v/>
      </c>
      <c r="J15" s="86" t="n"/>
      <c r="K15" s="87" t="n"/>
      <c r="L15" s="88">
        <f>IF(J15="","",IF(K15="","",ROUND(J15-J15/(1+K15),2)))</f>
        <v/>
      </c>
      <c r="M15" s="88">
        <f>IF(J15="","",ROUND(J15-L15,2))</f>
        <v/>
      </c>
      <c r="N15" s="89">
        <f>IF(AND(F15="",J15=""),"",IF(N14="",N4,N14)+IF(J15="",0,J15)-IF(F15="",0,F15))</f>
        <v/>
      </c>
    </row>
    <row r="16" ht="15" customHeight="1" s="59">
      <c r="B16" s="90">
        <f>IF(C16="","",ROW()-6)</f>
        <v/>
      </c>
      <c r="C16" s="91" t="n"/>
      <c r="D16" s="92" t="n"/>
      <c r="E16" s="80" t="n"/>
      <c r="F16" s="93" t="n"/>
      <c r="G16" s="94" t="n"/>
      <c r="H16" s="95">
        <f>IF(F16="","",IF(G16="","",ROUND(F16-F16/(1+G16),2)))</f>
        <v/>
      </c>
      <c r="I16" s="95">
        <f>IF(F16="","",ROUND(F16-H16,2))</f>
        <v/>
      </c>
      <c r="J16" s="93" t="n"/>
      <c r="K16" s="94" t="n"/>
      <c r="L16" s="95">
        <f>IF(J16="","",IF(K16="","",ROUND(J16-J16/(1+K16),2)))</f>
        <v/>
      </c>
      <c r="M16" s="95">
        <f>IF(J16="","",ROUND(J16-L16,2))</f>
        <v/>
      </c>
      <c r="N16" s="96">
        <f>IF(AND(F16="",J16=""),"",IF(N15="",N4,N15)+IF(J16="",0,J16)-IF(F16="",0,F16))</f>
        <v/>
      </c>
    </row>
    <row r="17" ht="15" customHeight="1" s="59">
      <c r="B17" s="83">
        <f>IF(C17="","",ROW()-6)</f>
        <v/>
      </c>
      <c r="C17" s="84" t="n"/>
      <c r="D17" s="85" t="n"/>
      <c r="E17" s="80" t="n"/>
      <c r="F17" s="86" t="n"/>
      <c r="G17" s="87" t="n"/>
      <c r="H17" s="88">
        <f>IF(F17="","",IF(G17="","",ROUND(F17-F17/(1+G17),2)))</f>
        <v/>
      </c>
      <c r="I17" s="88">
        <f>IF(F17="","",ROUND(F17-H17,2))</f>
        <v/>
      </c>
      <c r="J17" s="86" t="n"/>
      <c r="K17" s="87" t="n"/>
      <c r="L17" s="88">
        <f>IF(J17="","",IF(K17="","",ROUND(J17-J17/(1+K17),2)))</f>
        <v/>
      </c>
      <c r="M17" s="88">
        <f>IF(J17="","",ROUND(J17-L17,2))</f>
        <v/>
      </c>
      <c r="N17" s="89">
        <f>IF(AND(F17="",J17=""),"",IF(N16="",N4,N16)+IF(J17="",0,J17)-IF(F17="",0,F17))</f>
        <v/>
      </c>
    </row>
    <row r="18" ht="15" customHeight="1" s="59">
      <c r="B18" s="90">
        <f>IF(C18="","",ROW()-6)</f>
        <v/>
      </c>
      <c r="C18" s="91" t="n"/>
      <c r="D18" s="92" t="n"/>
      <c r="E18" s="80" t="n"/>
      <c r="F18" s="93" t="n"/>
      <c r="G18" s="94" t="n"/>
      <c r="H18" s="95">
        <f>IF(F18="","",IF(G18="","",ROUND(F18-F18/(1+G18),2)))</f>
        <v/>
      </c>
      <c r="I18" s="95">
        <f>IF(F18="","",ROUND(F18-H18,2))</f>
        <v/>
      </c>
      <c r="J18" s="93" t="n"/>
      <c r="K18" s="94" t="n"/>
      <c r="L18" s="95">
        <f>IF(J18="","",IF(K18="","",ROUND(J18-J18/(1+K18),2)))</f>
        <v/>
      </c>
      <c r="M18" s="95">
        <f>IF(J18="","",ROUND(J18-L18,2))</f>
        <v/>
      </c>
      <c r="N18" s="96">
        <f>IF(AND(F18="",J18=""),"",IF(N17="",N4,N17)+IF(J18="",0,J18)-IF(F18="",0,F18))</f>
        <v/>
      </c>
    </row>
    <row r="19" ht="15" customHeight="1" s="59">
      <c r="B19" s="83">
        <f>IF(C19="","",ROW()-6)</f>
        <v/>
      </c>
      <c r="C19" s="84" t="n"/>
      <c r="D19" s="85" t="n"/>
      <c r="E19" s="80" t="n"/>
      <c r="F19" s="86" t="n"/>
      <c r="G19" s="87" t="n"/>
      <c r="H19" s="88">
        <f>IF(F19="","",IF(G19="","",ROUND(F19-F19/(1+G19),2)))</f>
        <v/>
      </c>
      <c r="I19" s="88">
        <f>IF(F19="","",ROUND(F19-H19,2))</f>
        <v/>
      </c>
      <c r="J19" s="86" t="n"/>
      <c r="K19" s="87" t="n"/>
      <c r="L19" s="88">
        <f>IF(J19="","",IF(K19="","",ROUND(J19-J19/(1+K19),2)))</f>
        <v/>
      </c>
      <c r="M19" s="88">
        <f>IF(J19="","",ROUND(J19-L19,2))</f>
        <v/>
      </c>
      <c r="N19" s="89">
        <f>IF(AND(F19="",J19=""),"",IF(N18="",N4,N18)+IF(J19="",0,J19)-IF(F19="",0,F19))</f>
        <v/>
      </c>
    </row>
    <row r="20" ht="15" customHeight="1" s="59">
      <c r="B20" s="90">
        <f>IF(C20="","",ROW()-6)</f>
        <v/>
      </c>
      <c r="C20" s="91" t="n"/>
      <c r="D20" s="92" t="n"/>
      <c r="E20" s="80" t="n"/>
      <c r="F20" s="93" t="n"/>
      <c r="G20" s="94" t="n"/>
      <c r="H20" s="95">
        <f>IF(F20="","",IF(G20="","",ROUND(F20-F20/(1+G20),2)))</f>
        <v/>
      </c>
      <c r="I20" s="95">
        <f>IF(F20="","",ROUND(F20-H20,2))</f>
        <v/>
      </c>
      <c r="J20" s="93" t="n"/>
      <c r="K20" s="94" t="n"/>
      <c r="L20" s="95">
        <f>IF(J20="","",IF(K20="","",ROUND(J20-J20/(1+K20),2)))</f>
        <v/>
      </c>
      <c r="M20" s="95">
        <f>IF(J20="","",ROUND(J20-L20,2))</f>
        <v/>
      </c>
      <c r="N20" s="96">
        <f>IF(AND(F20="",J20=""),"",IF(N19="",N4,N19)+IF(J20="",0,J20)-IF(F20="",0,F20))</f>
        <v/>
      </c>
    </row>
    <row r="21" ht="15" customHeight="1" s="59">
      <c r="B21" s="83">
        <f>IF(C21="","",ROW()-6)</f>
        <v/>
      </c>
      <c r="C21" s="84" t="n"/>
      <c r="D21" s="85" t="n"/>
      <c r="E21" s="80" t="n"/>
      <c r="F21" s="86" t="n"/>
      <c r="G21" s="87" t="n"/>
      <c r="H21" s="88">
        <f>IF(F21="","",IF(G21="","",ROUND(F21-F21/(1+G21),2)))</f>
        <v/>
      </c>
      <c r="I21" s="88">
        <f>IF(F21="","",ROUND(F21-H21,2))</f>
        <v/>
      </c>
      <c r="J21" s="86" t="n"/>
      <c r="K21" s="87" t="n"/>
      <c r="L21" s="88">
        <f>IF(J21="","",IF(K21="","",ROUND(J21-J21/(1+K21),2)))</f>
        <v/>
      </c>
      <c r="M21" s="88">
        <f>IF(J21="","",ROUND(J21-L21,2))</f>
        <v/>
      </c>
      <c r="N21" s="89">
        <f>IF(AND(F21="",J21=""),"",IF(N20="",N4,N20)+IF(J21="",0,J21)-IF(F21="",0,F21))</f>
        <v/>
      </c>
    </row>
    <row r="22" ht="15" customHeight="1" s="59">
      <c r="B22" s="90">
        <f>IF(C22="","",ROW()-6)</f>
        <v/>
      </c>
      <c r="C22" s="91" t="n"/>
      <c r="D22" s="92" t="n"/>
      <c r="E22" s="80" t="n"/>
      <c r="F22" s="93" t="n"/>
      <c r="G22" s="94" t="n"/>
      <c r="H22" s="95">
        <f>IF(F22="","",IF(G22="","",ROUND(F22-F22/(1+G22),2)))</f>
        <v/>
      </c>
      <c r="I22" s="95">
        <f>IF(F22="","",ROUND(F22-H22,2))</f>
        <v/>
      </c>
      <c r="J22" s="93" t="n"/>
      <c r="K22" s="94" t="n"/>
      <c r="L22" s="95">
        <f>IF(J22="","",IF(K22="","",ROUND(J22-J22/(1+K22),2)))</f>
        <v/>
      </c>
      <c r="M22" s="95">
        <f>IF(J22="","",ROUND(J22-L22,2))</f>
        <v/>
      </c>
      <c r="N22" s="96">
        <f>IF(AND(F22="",J22=""),"",IF(N21="",N4,N21)+IF(J22="",0,J22)-IF(F22="",0,F22))</f>
        <v/>
      </c>
    </row>
    <row r="23" ht="15" customHeight="1" s="59">
      <c r="B23" s="83">
        <f>IF(C23="","",ROW()-6)</f>
        <v/>
      </c>
      <c r="C23" s="84" t="n"/>
      <c r="D23" s="85" t="n"/>
      <c r="E23" s="80" t="n"/>
      <c r="F23" s="86" t="n"/>
      <c r="G23" s="87" t="n"/>
      <c r="H23" s="88">
        <f>IF(F23="","",IF(G23="","",ROUND(F23-F23/(1+G23),2)))</f>
        <v/>
      </c>
      <c r="I23" s="88">
        <f>IF(F23="","",ROUND(F23-H23,2))</f>
        <v/>
      </c>
      <c r="J23" s="86" t="n"/>
      <c r="K23" s="87" t="n"/>
      <c r="L23" s="88">
        <f>IF(J23="","",IF(K23="","",ROUND(J23-J23/(1+K23),2)))</f>
        <v/>
      </c>
      <c r="M23" s="88">
        <f>IF(J23="","",ROUND(J23-L23,2))</f>
        <v/>
      </c>
      <c r="N23" s="89">
        <f>IF(AND(F23="",J23=""),"",IF(N22="",N4,N22)+IF(J23="",0,J23)-IF(F23="",0,F23))</f>
        <v/>
      </c>
    </row>
    <row r="24" ht="15" customHeight="1" s="59">
      <c r="B24" s="90">
        <f>IF(C24="","",ROW()-6)</f>
        <v/>
      </c>
      <c r="C24" s="91" t="n"/>
      <c r="D24" s="92" t="n"/>
      <c r="E24" s="80" t="n"/>
      <c r="F24" s="93" t="n"/>
      <c r="G24" s="94" t="n"/>
      <c r="H24" s="95">
        <f>IF(F24="","",IF(G24="","",ROUND(F24-F24/(1+G24),2)))</f>
        <v/>
      </c>
      <c r="I24" s="95">
        <f>IF(F24="","",ROUND(F24-H24,2))</f>
        <v/>
      </c>
      <c r="J24" s="93" t="n"/>
      <c r="K24" s="94" t="n"/>
      <c r="L24" s="95">
        <f>IF(J24="","",IF(K24="","",ROUND(J24-J24/(1+K24),2)))</f>
        <v/>
      </c>
      <c r="M24" s="95">
        <f>IF(J24="","",ROUND(J24-L24,2))</f>
        <v/>
      </c>
      <c r="N24" s="96">
        <f>IF(AND(F24="",J24=""),"",IF(N23="",N4,N23)+IF(J24="",0,J24)-IF(F24="",0,F24))</f>
        <v/>
      </c>
    </row>
    <row r="25" ht="15" customHeight="1" s="59">
      <c r="B25" s="83">
        <f>IF(C25="","",ROW()-6)</f>
        <v/>
      </c>
      <c r="C25" s="84" t="n"/>
      <c r="D25" s="85" t="n"/>
      <c r="E25" s="80" t="n"/>
      <c r="F25" s="86" t="n"/>
      <c r="G25" s="87" t="n"/>
      <c r="H25" s="88">
        <f>IF(F25="","",IF(G25="","",ROUND(F25-F25/(1+G25),2)))</f>
        <v/>
      </c>
      <c r="I25" s="88">
        <f>IF(F25="","",ROUND(F25-H25,2))</f>
        <v/>
      </c>
      <c r="J25" s="86" t="n"/>
      <c r="K25" s="87" t="n"/>
      <c r="L25" s="88">
        <f>IF(J25="","",IF(K25="","",ROUND(J25-J25/(1+K25),2)))</f>
        <v/>
      </c>
      <c r="M25" s="88">
        <f>IF(J25="","",ROUND(J25-L25,2))</f>
        <v/>
      </c>
      <c r="N25" s="89">
        <f>IF(AND(F25="",J25=""),"",IF(N24="",N4,N24)+IF(J25="",0,J25)-IF(F25="",0,F25))</f>
        <v/>
      </c>
    </row>
    <row r="26" ht="15" customHeight="1" s="59">
      <c r="B26" s="90">
        <f>IF(C26="","",ROW()-6)</f>
        <v/>
      </c>
      <c r="C26" s="91" t="n"/>
      <c r="D26" s="92" t="n"/>
      <c r="E26" s="80" t="n"/>
      <c r="F26" s="93" t="n"/>
      <c r="G26" s="94" t="n"/>
      <c r="H26" s="95">
        <f>IF(F26="","",IF(G26="","",ROUND(F26-F26/(1+G26),2)))</f>
        <v/>
      </c>
      <c r="I26" s="95">
        <f>IF(F26="","",ROUND(F26-H26,2))</f>
        <v/>
      </c>
      <c r="J26" s="93" t="n"/>
      <c r="K26" s="94" t="n"/>
      <c r="L26" s="95">
        <f>IF(J26="","",IF(K26="","",ROUND(J26-J26/(1+K26),2)))</f>
        <v/>
      </c>
      <c r="M26" s="95">
        <f>IF(J26="","",ROUND(J26-L26,2))</f>
        <v/>
      </c>
      <c r="N26" s="96">
        <f>IF(AND(F26="",J26=""),"",IF(N25="",N4,N25)+IF(J26="",0,J26)-IF(F26="",0,F26))</f>
        <v/>
      </c>
    </row>
    <row r="27" ht="15" customHeight="1" s="59">
      <c r="B27" s="83">
        <f>IF(C27="","",ROW()-6)</f>
        <v/>
      </c>
      <c r="C27" s="84" t="n"/>
      <c r="D27" s="85" t="n"/>
      <c r="E27" s="80" t="n"/>
      <c r="F27" s="86" t="n"/>
      <c r="G27" s="87" t="n"/>
      <c r="H27" s="88">
        <f>IF(F27="","",IF(G27="","",ROUND(F27-F27/(1+G27),2)))</f>
        <v/>
      </c>
      <c r="I27" s="88">
        <f>IF(F27="","",ROUND(F27-H27,2))</f>
        <v/>
      </c>
      <c r="J27" s="86" t="n"/>
      <c r="K27" s="87" t="n"/>
      <c r="L27" s="88">
        <f>IF(J27="","",IF(K27="","",ROUND(J27-J27/(1+K27),2)))</f>
        <v/>
      </c>
      <c r="M27" s="88">
        <f>IF(J27="","",ROUND(J27-L27,2))</f>
        <v/>
      </c>
      <c r="N27" s="89">
        <f>IF(AND(F27="",J27=""),"",IF(N26="",N4,N26)+IF(J27="",0,J27)-IF(F27="",0,F27))</f>
        <v/>
      </c>
    </row>
    <row r="28" ht="15" customHeight="1" s="59">
      <c r="B28" s="90">
        <f>IF(C28="","",ROW()-6)</f>
        <v/>
      </c>
      <c r="C28" s="91" t="n"/>
      <c r="D28" s="92" t="n"/>
      <c r="E28" s="80" t="n"/>
      <c r="F28" s="93" t="n"/>
      <c r="G28" s="94" t="n"/>
      <c r="H28" s="95">
        <f>IF(F28="","",IF(G28="","",ROUND(F28-F28/(1+G28),2)))</f>
        <v/>
      </c>
      <c r="I28" s="95">
        <f>IF(F28="","",ROUND(F28-H28,2))</f>
        <v/>
      </c>
      <c r="J28" s="93" t="n"/>
      <c r="K28" s="94" t="n"/>
      <c r="L28" s="95">
        <f>IF(J28="","",IF(K28="","",ROUND(J28-J28/(1+K28),2)))</f>
        <v/>
      </c>
      <c r="M28" s="95">
        <f>IF(J28="","",ROUND(J28-L28,2))</f>
        <v/>
      </c>
      <c r="N28" s="96">
        <f>IF(AND(F28="",J28=""),"",IF(N27="",N4,N27)+IF(J28="",0,J28)-IF(F28="",0,F28))</f>
        <v/>
      </c>
    </row>
    <row r="29" ht="15" customHeight="1" s="59">
      <c r="B29" s="83">
        <f>IF(C29="","",ROW()-6)</f>
        <v/>
      </c>
      <c r="C29" s="84" t="n"/>
      <c r="D29" s="85" t="n"/>
      <c r="E29" s="80" t="n"/>
      <c r="F29" s="86" t="n"/>
      <c r="G29" s="87" t="n"/>
      <c r="H29" s="88">
        <f>IF(F29="","",IF(G29="","",ROUND(F29-F29/(1+G29),2)))</f>
        <v/>
      </c>
      <c r="I29" s="88">
        <f>IF(F29="","",ROUND(F29-H29,2))</f>
        <v/>
      </c>
      <c r="J29" s="86" t="n"/>
      <c r="K29" s="87" t="n"/>
      <c r="L29" s="88">
        <f>IF(J29="","",IF(K29="","",ROUND(J29-J29/(1+K29),2)))</f>
        <v/>
      </c>
      <c r="M29" s="88">
        <f>IF(J29="","",ROUND(J29-L29,2))</f>
        <v/>
      </c>
      <c r="N29" s="89">
        <f>IF(AND(F29="",J29=""),"",IF(N28="",N4,N28)+IF(J29="",0,J29)-IF(F29="",0,F29))</f>
        <v/>
      </c>
    </row>
    <row r="30" ht="15" customHeight="1" s="59">
      <c r="B30" s="90">
        <f>IF(C30="","",ROW()-6)</f>
        <v/>
      </c>
      <c r="C30" s="91" t="n"/>
      <c r="D30" s="92" t="n"/>
      <c r="E30" s="80" t="n"/>
      <c r="F30" s="93" t="n"/>
      <c r="G30" s="94" t="n"/>
      <c r="H30" s="95">
        <f>IF(F30="","",IF(G30="","",ROUND(F30-F30/(1+G30),2)))</f>
        <v/>
      </c>
      <c r="I30" s="95">
        <f>IF(F30="","",ROUND(F30-H30,2))</f>
        <v/>
      </c>
      <c r="J30" s="93" t="n"/>
      <c r="K30" s="94" t="n"/>
      <c r="L30" s="95">
        <f>IF(J30="","",IF(K30="","",ROUND(J30-J30/(1+K30),2)))</f>
        <v/>
      </c>
      <c r="M30" s="95">
        <f>IF(J30="","",ROUND(J30-L30,2))</f>
        <v/>
      </c>
      <c r="N30" s="96">
        <f>IF(AND(F30="",J30=""),"",IF(N29="",N4,N29)+IF(J30="",0,J30)-IF(F30="",0,F30))</f>
        <v/>
      </c>
    </row>
    <row r="31" ht="15" customHeight="1" s="59">
      <c r="B31" s="83">
        <f>IF(C31="","",ROW()-6)</f>
        <v/>
      </c>
      <c r="C31" s="84" t="n"/>
      <c r="D31" s="85" t="n"/>
      <c r="E31" s="80" t="n"/>
      <c r="F31" s="86" t="n"/>
      <c r="G31" s="87" t="n"/>
      <c r="H31" s="88">
        <f>IF(F31="","",IF(G31="","",ROUND(F31-F31/(1+G31),2)))</f>
        <v/>
      </c>
      <c r="I31" s="88">
        <f>IF(F31="","",ROUND(F31-H31,2))</f>
        <v/>
      </c>
      <c r="J31" s="86" t="n"/>
      <c r="K31" s="87" t="n"/>
      <c r="L31" s="88">
        <f>IF(J31="","",IF(K31="","",ROUND(J31-J31/(1+K31),2)))</f>
        <v/>
      </c>
      <c r="M31" s="88">
        <f>IF(J31="","",ROUND(J31-L31,2))</f>
        <v/>
      </c>
      <c r="N31" s="89">
        <f>IF(AND(F31="",J31=""),"",IF(N30="",N4,N30)+IF(J31="",0,J31)-IF(F31="",0,F31))</f>
        <v/>
      </c>
    </row>
    <row r="32" ht="15" customHeight="1" s="59">
      <c r="B32" s="90">
        <f>IF(C32="","",ROW()-6)</f>
        <v/>
      </c>
      <c r="C32" s="91" t="n"/>
      <c r="D32" s="92" t="n"/>
      <c r="E32" s="80" t="n"/>
      <c r="F32" s="93" t="n"/>
      <c r="G32" s="94" t="n"/>
      <c r="H32" s="95">
        <f>IF(F32="","",IF(G32="","",ROUND(F32-F32/(1+G32),2)))</f>
        <v/>
      </c>
      <c r="I32" s="95">
        <f>IF(F32="","",ROUND(F32-H32,2))</f>
        <v/>
      </c>
      <c r="J32" s="93" t="n"/>
      <c r="K32" s="94" t="n"/>
      <c r="L32" s="95">
        <f>IF(J32="","",IF(K32="","",ROUND(J32-J32/(1+K32),2)))</f>
        <v/>
      </c>
      <c r="M32" s="95">
        <f>IF(J32="","",ROUND(J32-L32,2))</f>
        <v/>
      </c>
      <c r="N32" s="96">
        <f>IF(AND(F32="",J32=""),"",IF(N31="",N4,N31)+IF(J32="",0,J32)-IF(F32="",0,F32))</f>
        <v/>
      </c>
    </row>
    <row r="33" ht="15" customHeight="1" s="59">
      <c r="B33" s="83">
        <f>IF(C33="","",ROW()-6)</f>
        <v/>
      </c>
      <c r="C33" s="84" t="n"/>
      <c r="D33" s="85" t="n"/>
      <c r="E33" s="80" t="n"/>
      <c r="F33" s="86" t="n"/>
      <c r="G33" s="87" t="n"/>
      <c r="H33" s="88">
        <f>IF(F33="","",IF(G33="","",ROUND(F33-F33/(1+G33),2)))</f>
        <v/>
      </c>
      <c r="I33" s="88">
        <f>IF(F33="","",ROUND(F33-H33,2))</f>
        <v/>
      </c>
      <c r="J33" s="86" t="n"/>
      <c r="K33" s="87" t="n"/>
      <c r="L33" s="88">
        <f>IF(J33="","",IF(K33="","",ROUND(J33-J33/(1+K33),2)))</f>
        <v/>
      </c>
      <c r="M33" s="88">
        <f>IF(J33="","",ROUND(J33-L33,2))</f>
        <v/>
      </c>
      <c r="N33" s="89">
        <f>IF(AND(F33="",J33=""),"",IF(N32="",N4,N32)+IF(J33="",0,J33)-IF(F33="",0,F33))</f>
        <v/>
      </c>
    </row>
    <row r="34" ht="15" customHeight="1" s="59">
      <c r="B34" s="90">
        <f>IF(C34="","",ROW()-6)</f>
        <v/>
      </c>
      <c r="C34" s="91" t="n"/>
      <c r="D34" s="92" t="n"/>
      <c r="E34" s="80" t="n"/>
      <c r="F34" s="93" t="n"/>
      <c r="G34" s="94" t="n"/>
      <c r="H34" s="95">
        <f>IF(F34="","",IF(G34="","",ROUND(F34-F34/(1+G34),2)))</f>
        <v/>
      </c>
      <c r="I34" s="95">
        <f>IF(F34="","",ROUND(F34-H34,2))</f>
        <v/>
      </c>
      <c r="J34" s="93" t="n"/>
      <c r="K34" s="94" t="n"/>
      <c r="L34" s="95">
        <f>IF(J34="","",IF(K34="","",ROUND(J34-J34/(1+K34),2)))</f>
        <v/>
      </c>
      <c r="M34" s="95">
        <f>IF(J34="","",ROUND(J34-L34,2))</f>
        <v/>
      </c>
      <c r="N34" s="96">
        <f>IF(AND(F34="",J34=""),"",IF(N33="",N4,N33)+IF(J34="",0,J34)-IF(F34="",0,F34))</f>
        <v/>
      </c>
    </row>
    <row r="35" ht="15" customHeight="1" s="59">
      <c r="B35" s="83">
        <f>IF(C35="","",ROW()-6)</f>
        <v/>
      </c>
      <c r="C35" s="84" t="n"/>
      <c r="D35" s="85" t="n"/>
      <c r="E35" s="80" t="n"/>
      <c r="F35" s="86" t="n"/>
      <c r="G35" s="87" t="n"/>
      <c r="H35" s="88">
        <f>IF(F35="","",IF(G35="","",ROUND(F35-F35/(1+G35),2)))</f>
        <v/>
      </c>
      <c r="I35" s="88">
        <f>IF(F35="","",ROUND(F35-H35,2))</f>
        <v/>
      </c>
      <c r="J35" s="86" t="n"/>
      <c r="K35" s="87" t="n"/>
      <c r="L35" s="88">
        <f>IF(J35="","",IF(K35="","",ROUND(J35-J35/(1+K35),2)))</f>
        <v/>
      </c>
      <c r="M35" s="88">
        <f>IF(J35="","",ROUND(J35-L35,2))</f>
        <v/>
      </c>
      <c r="N35" s="89">
        <f>IF(AND(F35="",J35=""),"",IF(N34="",N4,N34)+IF(J35="",0,J35)-IF(F35="",0,F35))</f>
        <v/>
      </c>
    </row>
    <row r="36" ht="15" customHeight="1" s="59">
      <c r="B36" s="90">
        <f>IF(C36="","",ROW()-6)</f>
        <v/>
      </c>
      <c r="C36" s="91" t="n"/>
      <c r="D36" s="92" t="n"/>
      <c r="E36" s="80" t="n"/>
      <c r="F36" s="93" t="n"/>
      <c r="G36" s="94" t="n"/>
      <c r="H36" s="95">
        <f>IF(F36="","",IF(G36="","",ROUND(F36-F36/(1+G36),2)))</f>
        <v/>
      </c>
      <c r="I36" s="95">
        <f>IF(F36="","",ROUND(F36-H36,2))</f>
        <v/>
      </c>
      <c r="J36" s="93" t="n"/>
      <c r="K36" s="94" t="n"/>
      <c r="L36" s="95">
        <f>IF(J36="","",IF(K36="","",ROUND(J36-J36/(1+K36),2)))</f>
        <v/>
      </c>
      <c r="M36" s="95">
        <f>IF(J36="","",ROUND(J36-L36,2))</f>
        <v/>
      </c>
      <c r="N36" s="96">
        <f>IF(AND(F36="",J36=""),"",IF(N35="",N4,N35)+IF(J36="",0,J36)-IF(F36="",0,F36))</f>
        <v/>
      </c>
    </row>
    <row r="37" ht="15" customHeight="1" s="59">
      <c r="B37" s="83">
        <f>IF(C37="","",ROW()-6)</f>
        <v/>
      </c>
      <c r="C37" s="84" t="n"/>
      <c r="D37" s="85" t="n"/>
      <c r="E37" s="80" t="n"/>
      <c r="F37" s="86" t="n"/>
      <c r="G37" s="87" t="n"/>
      <c r="H37" s="88">
        <f>IF(F37="","",IF(G37="","",ROUND(F37-F37/(1+G37),2)))</f>
        <v/>
      </c>
      <c r="I37" s="88">
        <f>IF(F37="","",ROUND(F37-H37,2))</f>
        <v/>
      </c>
      <c r="J37" s="86" t="n"/>
      <c r="K37" s="87" t="n"/>
      <c r="L37" s="88">
        <f>IF(J37="","",IF(K37="","",ROUND(J37-J37/(1+K37),2)))</f>
        <v/>
      </c>
      <c r="M37" s="88">
        <f>IF(J37="","",ROUND(J37-L37,2))</f>
        <v/>
      </c>
      <c r="N37" s="89">
        <f>IF(AND(F37="",J37=""),"",IF(N36="",N4,N36)+IF(J37="",0,J37)-IF(F37="",0,F37))</f>
        <v/>
      </c>
    </row>
    <row r="38" ht="15" customHeight="1" s="59">
      <c r="B38" s="90">
        <f>IF(C38="","",ROW()-6)</f>
        <v/>
      </c>
      <c r="C38" s="91" t="n"/>
      <c r="D38" s="92" t="n"/>
      <c r="E38" s="80" t="n"/>
      <c r="F38" s="93" t="n"/>
      <c r="G38" s="94" t="n"/>
      <c r="H38" s="95">
        <f>IF(F38="","",IF(G38="","",ROUND(F38-F38/(1+G38),2)))</f>
        <v/>
      </c>
      <c r="I38" s="95">
        <f>IF(F38="","",ROUND(F38-H38,2))</f>
        <v/>
      </c>
      <c r="J38" s="93" t="n"/>
      <c r="K38" s="94" t="n"/>
      <c r="L38" s="95">
        <f>IF(J38="","",IF(K38="","",ROUND(J38-J38/(1+K38),2)))</f>
        <v/>
      </c>
      <c r="M38" s="95">
        <f>IF(J38="","",ROUND(J38-L38,2))</f>
        <v/>
      </c>
      <c r="N38" s="96">
        <f>IF(AND(F38="",J38=""),"",IF(N37="",N4,N37)+IF(J38="",0,J38)-IF(F38="",0,F38))</f>
        <v/>
      </c>
    </row>
    <row r="39" ht="15" customHeight="1" s="59">
      <c r="B39" s="83">
        <f>IF(C39="","",ROW()-6)</f>
        <v/>
      </c>
      <c r="C39" s="84" t="n"/>
      <c r="D39" s="85" t="n"/>
      <c r="E39" s="80" t="n"/>
      <c r="F39" s="86" t="n"/>
      <c r="G39" s="87" t="n"/>
      <c r="H39" s="88">
        <f>IF(F39="","",IF(G39="","",ROUND(F39-F39/(1+G39),2)))</f>
        <v/>
      </c>
      <c r="I39" s="88">
        <f>IF(F39="","",ROUND(F39-H39,2))</f>
        <v/>
      </c>
      <c r="J39" s="86" t="n"/>
      <c r="K39" s="87" t="n"/>
      <c r="L39" s="88">
        <f>IF(J39="","",IF(K39="","",ROUND(J39-J39/(1+K39),2)))</f>
        <v/>
      </c>
      <c r="M39" s="88">
        <f>IF(J39="","",ROUND(J39-L39,2))</f>
        <v/>
      </c>
      <c r="N39" s="89">
        <f>IF(AND(F39="",J39=""),"",IF(N38="",N4,N38)+IF(J39="",0,J39)-IF(F39="",0,F39))</f>
        <v/>
      </c>
    </row>
    <row r="40" ht="15" customHeight="1" s="59">
      <c r="B40" s="90">
        <f>IF(C40="","",ROW()-6)</f>
        <v/>
      </c>
      <c r="C40" s="91" t="n"/>
      <c r="D40" s="92" t="n"/>
      <c r="E40" s="80" t="n"/>
      <c r="F40" s="93" t="n"/>
      <c r="G40" s="94" t="n"/>
      <c r="H40" s="95">
        <f>IF(F40="","",IF(G40="","",ROUND(F40-F40/(1+G40),2)))</f>
        <v/>
      </c>
      <c r="I40" s="95">
        <f>IF(F40="","",ROUND(F40-H40,2))</f>
        <v/>
      </c>
      <c r="J40" s="93" t="n"/>
      <c r="K40" s="94" t="n"/>
      <c r="L40" s="95">
        <f>IF(J40="","",IF(K40="","",ROUND(J40-J40/(1+K40),2)))</f>
        <v/>
      </c>
      <c r="M40" s="95">
        <f>IF(J40="","",ROUND(J40-L40,2))</f>
        <v/>
      </c>
      <c r="N40" s="96">
        <f>IF(AND(F40="",J40=""),"",IF(N39="",N4,N39)+IF(J40="",0,J40)-IF(F40="",0,F40))</f>
        <v/>
      </c>
    </row>
    <row r="41" ht="15" customHeight="1" s="59">
      <c r="B41" s="83">
        <f>IF(C41="","",ROW()-6)</f>
        <v/>
      </c>
      <c r="C41" s="84" t="n"/>
      <c r="D41" s="85" t="n"/>
      <c r="E41" s="80" t="n"/>
      <c r="F41" s="86" t="n"/>
      <c r="G41" s="87" t="n"/>
      <c r="H41" s="88">
        <f>IF(F41="","",IF(G41="","",ROUND(F41-F41/(1+G41),2)))</f>
        <v/>
      </c>
      <c r="I41" s="88">
        <f>IF(F41="","",ROUND(F41-H41,2))</f>
        <v/>
      </c>
      <c r="J41" s="86" t="n"/>
      <c r="K41" s="87" t="n"/>
      <c r="L41" s="88">
        <f>IF(J41="","",IF(K41="","",ROUND(J41-J41/(1+K41),2)))</f>
        <v/>
      </c>
      <c r="M41" s="88">
        <f>IF(J41="","",ROUND(J41-L41,2))</f>
        <v/>
      </c>
      <c r="N41" s="89">
        <f>IF(AND(F41="",J41=""),"",IF(N40="",N4,N40)+IF(J41="",0,J41)-IF(F41="",0,F41))</f>
        <v/>
      </c>
    </row>
    <row r="42" ht="15" customHeight="1" s="59">
      <c r="B42" s="90">
        <f>IF(C42="","",ROW()-6)</f>
        <v/>
      </c>
      <c r="C42" s="91" t="n"/>
      <c r="D42" s="92" t="n"/>
      <c r="E42" s="80" t="n"/>
      <c r="F42" s="93" t="n"/>
      <c r="G42" s="94" t="n"/>
      <c r="H42" s="95">
        <f>IF(F42="","",IF(G42="","",ROUND(F42-F42/(1+G42),2)))</f>
        <v/>
      </c>
      <c r="I42" s="95">
        <f>IF(F42="","",ROUND(F42-H42,2))</f>
        <v/>
      </c>
      <c r="J42" s="93" t="n"/>
      <c r="K42" s="94" t="n"/>
      <c r="L42" s="95">
        <f>IF(J42="","",IF(K42="","",ROUND(J42-J42/(1+K42),2)))</f>
        <v/>
      </c>
      <c r="M42" s="95">
        <f>IF(J42="","",ROUND(J42-L42,2))</f>
        <v/>
      </c>
      <c r="N42" s="96">
        <f>IF(AND(F42="",J42=""),"",IF(N41="",N4,N41)+IF(J42="",0,J42)-IF(F42="",0,F42))</f>
        <v/>
      </c>
    </row>
    <row r="43" ht="15" customHeight="1" s="59">
      <c r="B43" s="83">
        <f>IF(C43="","",ROW()-6)</f>
        <v/>
      </c>
      <c r="C43" s="84" t="n"/>
      <c r="D43" s="85" t="n"/>
      <c r="E43" s="80" t="n"/>
      <c r="F43" s="86" t="n"/>
      <c r="G43" s="87" t="n"/>
      <c r="H43" s="88">
        <f>IF(F43="","",IF(G43="","",ROUND(F43-F43/(1+G43),2)))</f>
        <v/>
      </c>
      <c r="I43" s="88">
        <f>IF(F43="","",ROUND(F43-H43,2))</f>
        <v/>
      </c>
      <c r="J43" s="86" t="n"/>
      <c r="K43" s="87" t="n"/>
      <c r="L43" s="88">
        <f>IF(J43="","",IF(K43="","",ROUND(J43-J43/(1+K43),2)))</f>
        <v/>
      </c>
      <c r="M43" s="88">
        <f>IF(J43="","",ROUND(J43-L43,2))</f>
        <v/>
      </c>
      <c r="N43" s="89">
        <f>IF(AND(F43="",J43=""),"",IF(N42="",N4,N42)+IF(J43="",0,J43)-IF(F43="",0,F43))</f>
        <v/>
      </c>
    </row>
    <row r="44" ht="15" customHeight="1" s="59">
      <c r="B44" s="90">
        <f>IF(C44="","",ROW()-6)</f>
        <v/>
      </c>
      <c r="C44" s="91" t="n"/>
      <c r="D44" s="92" t="n"/>
      <c r="E44" s="80" t="n"/>
      <c r="F44" s="93" t="n"/>
      <c r="G44" s="94" t="n"/>
      <c r="H44" s="95">
        <f>IF(F44="","",IF(G44="","",ROUND(F44-F44/(1+G44),2)))</f>
        <v/>
      </c>
      <c r="I44" s="95">
        <f>IF(F44="","",ROUND(F44-H44,2))</f>
        <v/>
      </c>
      <c r="J44" s="93" t="n"/>
      <c r="K44" s="94" t="n"/>
      <c r="L44" s="95">
        <f>IF(J44="","",IF(K44="","",ROUND(J44-J44/(1+K44),2)))</f>
        <v/>
      </c>
      <c r="M44" s="95">
        <f>IF(J44="","",ROUND(J44-L44,2))</f>
        <v/>
      </c>
      <c r="N44" s="96">
        <f>IF(AND(F44="",J44=""),"",IF(N43="",N4,N43)+IF(J44="",0,J44)-IF(F44="",0,F44))</f>
        <v/>
      </c>
    </row>
    <row r="45" ht="15" customHeight="1" s="59">
      <c r="B45" s="83">
        <f>IF(C45="","",ROW()-6)</f>
        <v/>
      </c>
      <c r="C45" s="84" t="n"/>
      <c r="D45" s="85" t="n"/>
      <c r="E45" s="80" t="n"/>
      <c r="F45" s="86" t="n"/>
      <c r="G45" s="87" t="n"/>
      <c r="H45" s="88">
        <f>IF(F45="","",IF(G45="","",ROUND(F45-F45/(1+G45),2)))</f>
        <v/>
      </c>
      <c r="I45" s="88">
        <f>IF(F45="","",ROUND(F45-H45,2))</f>
        <v/>
      </c>
      <c r="J45" s="86" t="n"/>
      <c r="K45" s="87" t="n"/>
      <c r="L45" s="88">
        <f>IF(J45="","",IF(K45="","",ROUND(J45-J45/(1+K45),2)))</f>
        <v/>
      </c>
      <c r="M45" s="88">
        <f>IF(J45="","",ROUND(J45-L45,2))</f>
        <v/>
      </c>
      <c r="N45" s="89">
        <f>IF(AND(F45="",J45=""),"",IF(N44="",N4,N44)+IF(J45="",0,J45)-IF(F45="",0,F45))</f>
        <v/>
      </c>
    </row>
    <row r="46" ht="15" customHeight="1" s="59">
      <c r="B46" s="90">
        <f>IF(C46="","",ROW()-6)</f>
        <v/>
      </c>
      <c r="C46" s="91" t="n"/>
      <c r="D46" s="92" t="n"/>
      <c r="E46" s="80" t="n"/>
      <c r="F46" s="93" t="n"/>
      <c r="G46" s="94" t="n"/>
      <c r="H46" s="95">
        <f>IF(F46="","",IF(G46="","",ROUND(F46-F46/(1+G46),2)))</f>
        <v/>
      </c>
      <c r="I46" s="95">
        <f>IF(F46="","",ROUND(F46-H46,2))</f>
        <v/>
      </c>
      <c r="J46" s="93" t="n"/>
      <c r="K46" s="94" t="n"/>
      <c r="L46" s="95">
        <f>IF(J46="","",IF(K46="","",ROUND(J46-J46/(1+K46),2)))</f>
        <v/>
      </c>
      <c r="M46" s="95">
        <f>IF(J46="","",ROUND(J46-L46,2))</f>
        <v/>
      </c>
      <c r="N46" s="96">
        <f>IF(AND(F46="",J46=""),"",IF(N45="",N4,N45)+IF(J46="",0,J46)-IF(F46="",0,F46))</f>
        <v/>
      </c>
    </row>
    <row r="47" ht="15" customHeight="1" s="59">
      <c r="B47" s="83">
        <f>IF(C47="","",ROW()-6)</f>
        <v/>
      </c>
      <c r="C47" s="84" t="n"/>
      <c r="D47" s="85" t="n"/>
      <c r="E47" s="80" t="n"/>
      <c r="F47" s="86" t="n"/>
      <c r="G47" s="87" t="n"/>
      <c r="H47" s="88">
        <f>IF(F47="","",IF(G47="","",ROUND(F47-F47/(1+G47),2)))</f>
        <v/>
      </c>
      <c r="I47" s="88">
        <f>IF(F47="","",ROUND(F47-H47,2))</f>
        <v/>
      </c>
      <c r="J47" s="86" t="n"/>
      <c r="K47" s="87" t="n"/>
      <c r="L47" s="88">
        <f>IF(J47="","",IF(K47="","",ROUND(J47-J47/(1+K47),2)))</f>
        <v/>
      </c>
      <c r="M47" s="88">
        <f>IF(J47="","",ROUND(J47-L47,2))</f>
        <v/>
      </c>
      <c r="N47" s="89">
        <f>IF(AND(F47="",J47=""),"",IF(N46="",N4,N46)+IF(J47="",0,J47)-IF(F47="",0,F47))</f>
        <v/>
      </c>
    </row>
    <row r="48" ht="15" customHeight="1" s="59">
      <c r="B48" s="90">
        <f>IF(C48="","",ROW()-6)</f>
        <v/>
      </c>
      <c r="C48" s="91" t="n"/>
      <c r="D48" s="92" t="n"/>
      <c r="E48" s="80" t="n"/>
      <c r="F48" s="93" t="n"/>
      <c r="G48" s="94" t="n"/>
      <c r="H48" s="95">
        <f>IF(F48="","",IF(G48="","",ROUND(F48-F48/(1+G48),2)))</f>
        <v/>
      </c>
      <c r="I48" s="95">
        <f>IF(F48="","",ROUND(F48-H48,2))</f>
        <v/>
      </c>
      <c r="J48" s="93" t="n"/>
      <c r="K48" s="94" t="n"/>
      <c r="L48" s="95">
        <f>IF(J48="","",IF(K48="","",ROUND(J48-J48/(1+K48),2)))</f>
        <v/>
      </c>
      <c r="M48" s="95">
        <f>IF(J48="","",ROUND(J48-L48,2))</f>
        <v/>
      </c>
      <c r="N48" s="96">
        <f>IF(AND(F48="",J48=""),"",IF(N47="",N4,N47)+IF(J48="",0,J48)-IF(F48="",0,F48))</f>
        <v/>
      </c>
    </row>
    <row r="49" ht="15" customHeight="1" s="59">
      <c r="B49" s="83">
        <f>IF(C49="","",ROW()-6)</f>
        <v/>
      </c>
      <c r="C49" s="84" t="n"/>
      <c r="D49" s="85" t="n"/>
      <c r="E49" s="80" t="n"/>
      <c r="F49" s="86" t="n"/>
      <c r="G49" s="87" t="n"/>
      <c r="H49" s="88">
        <f>IF(F49="","",IF(G49="","",ROUND(F49-F49/(1+G49),2)))</f>
        <v/>
      </c>
      <c r="I49" s="88">
        <f>IF(F49="","",ROUND(F49-H49,2))</f>
        <v/>
      </c>
      <c r="J49" s="86" t="n"/>
      <c r="K49" s="87" t="n"/>
      <c r="L49" s="88">
        <f>IF(J49="","",IF(K49="","",ROUND(J49-J49/(1+K49),2)))</f>
        <v/>
      </c>
      <c r="M49" s="88">
        <f>IF(J49="","",ROUND(J49-L49,2))</f>
        <v/>
      </c>
      <c r="N49" s="89">
        <f>IF(AND(F49="",J49=""),"",IF(N48="",N4,N48)+IF(J49="",0,J49)-IF(F49="",0,F49))</f>
        <v/>
      </c>
    </row>
    <row r="50" ht="15" customHeight="1" s="59">
      <c r="B50" s="90">
        <f>IF(C50="","",ROW()-6)</f>
        <v/>
      </c>
      <c r="C50" s="91" t="n"/>
      <c r="D50" s="92" t="n"/>
      <c r="E50" s="80" t="n"/>
      <c r="F50" s="93" t="n"/>
      <c r="G50" s="94" t="n"/>
      <c r="H50" s="95">
        <f>IF(F50="","",IF(G50="","",ROUND(F50-F50/(1+G50),2)))</f>
        <v/>
      </c>
      <c r="I50" s="95">
        <f>IF(F50="","",ROUND(F50-H50,2))</f>
        <v/>
      </c>
      <c r="J50" s="93" t="n"/>
      <c r="K50" s="94" t="n"/>
      <c r="L50" s="95">
        <f>IF(J50="","",IF(K50="","",ROUND(J50-J50/(1+K50),2)))</f>
        <v/>
      </c>
      <c r="M50" s="95">
        <f>IF(J50="","",ROUND(J50-L50,2))</f>
        <v/>
      </c>
      <c r="N50" s="96">
        <f>IF(AND(F50="",J50=""),"",IF(N49="",N4,N49)+IF(J50="",0,J50)-IF(F50="",0,F50))</f>
        <v/>
      </c>
    </row>
    <row r="51" ht="15" customHeight="1" s="59">
      <c r="B51" s="83">
        <f>IF(C51="","",ROW()-6)</f>
        <v/>
      </c>
      <c r="C51" s="84" t="n"/>
      <c r="D51" s="85" t="n"/>
      <c r="E51" s="80" t="n"/>
      <c r="F51" s="86" t="n"/>
      <c r="G51" s="87" t="n"/>
      <c r="H51" s="88">
        <f>IF(F51="","",IF(G51="","",ROUND(F51-F51/(1+G51),2)))</f>
        <v/>
      </c>
      <c r="I51" s="88">
        <f>IF(F51="","",ROUND(F51-H51,2))</f>
        <v/>
      </c>
      <c r="J51" s="86" t="n"/>
      <c r="K51" s="87" t="n"/>
      <c r="L51" s="88">
        <f>IF(J51="","",IF(K51="","",ROUND(J51-J51/(1+K51),2)))</f>
        <v/>
      </c>
      <c r="M51" s="88">
        <f>IF(J51="","",ROUND(J51-L51,2))</f>
        <v/>
      </c>
      <c r="N51" s="89">
        <f>IF(AND(F51="",J51=""),"",IF(N50="",N4,N50)+IF(J51="",0,J51)-IF(F51="",0,F51))</f>
        <v/>
      </c>
    </row>
    <row r="52" ht="15" customHeight="1" s="59">
      <c r="B52" s="90">
        <f>IF(C52="","",ROW()-6)</f>
        <v/>
      </c>
      <c r="C52" s="91" t="n"/>
      <c r="D52" s="92" t="n"/>
      <c r="E52" s="80" t="n"/>
      <c r="F52" s="93" t="n"/>
      <c r="G52" s="94" t="n"/>
      <c r="H52" s="95">
        <f>IF(F52="","",IF(G52="","",ROUND(F52-F52/(1+G52),2)))</f>
        <v/>
      </c>
      <c r="I52" s="95">
        <f>IF(F52="","",ROUND(F52-H52,2))</f>
        <v/>
      </c>
      <c r="J52" s="93" t="n"/>
      <c r="K52" s="94" t="n"/>
      <c r="L52" s="95">
        <f>IF(J52="","",IF(K52="","",ROUND(J52-J52/(1+K52),2)))</f>
        <v/>
      </c>
      <c r="M52" s="95">
        <f>IF(J52="","",ROUND(J52-L52,2))</f>
        <v/>
      </c>
      <c r="N52" s="96">
        <f>IF(AND(F52="",J52=""),"",IF(N51="",N4,N51)+IF(J52="",0,J52)-IF(F52="",0,F52))</f>
        <v/>
      </c>
    </row>
    <row r="53" ht="15" customHeight="1" s="59">
      <c r="B53" s="83">
        <f>IF(C53="","",ROW()-6)</f>
        <v/>
      </c>
      <c r="C53" s="84" t="n"/>
      <c r="D53" s="85" t="n"/>
      <c r="E53" s="80" t="n"/>
      <c r="F53" s="86" t="n"/>
      <c r="G53" s="87" t="n"/>
      <c r="H53" s="88">
        <f>IF(F53="","",IF(G53="","",ROUND(F53-F53/(1+G53),2)))</f>
        <v/>
      </c>
      <c r="I53" s="88">
        <f>IF(F53="","",ROUND(F53-H53,2))</f>
        <v/>
      </c>
      <c r="J53" s="86" t="n"/>
      <c r="K53" s="87" t="n"/>
      <c r="L53" s="88">
        <f>IF(J53="","",IF(K53="","",ROUND(J53-J53/(1+K53),2)))</f>
        <v/>
      </c>
      <c r="M53" s="88">
        <f>IF(J53="","",ROUND(J53-L53,2))</f>
        <v/>
      </c>
      <c r="N53" s="89">
        <f>IF(AND(F53="",J53=""),"",IF(N52="",N4,N52)+IF(J53="",0,J53)-IF(F53="",0,F53))</f>
        <v/>
      </c>
    </row>
    <row r="54" ht="15" customHeight="1" s="59">
      <c r="B54" s="90">
        <f>IF(C54="","",ROW()-6)</f>
        <v/>
      </c>
      <c r="C54" s="91" t="n"/>
      <c r="D54" s="92" t="n"/>
      <c r="E54" s="80" t="n"/>
      <c r="F54" s="93" t="n"/>
      <c r="G54" s="94" t="n"/>
      <c r="H54" s="95">
        <f>IF(F54="","",IF(G54="","",ROUND(F54-F54/(1+G54),2)))</f>
        <v/>
      </c>
      <c r="I54" s="95">
        <f>IF(F54="","",ROUND(F54-H54,2))</f>
        <v/>
      </c>
      <c r="J54" s="93" t="n"/>
      <c r="K54" s="94" t="n"/>
      <c r="L54" s="95">
        <f>IF(J54="","",IF(K54="","",ROUND(J54-J54/(1+K54),2)))</f>
        <v/>
      </c>
      <c r="M54" s="95">
        <f>IF(J54="","",ROUND(J54-L54,2))</f>
        <v/>
      </c>
      <c r="N54" s="96">
        <f>IF(AND(F54="",J54=""),"",IF(N53="",N4,N53)+IF(J54="",0,J54)-IF(F54="",0,F54))</f>
        <v/>
      </c>
    </row>
    <row r="55" ht="15" customHeight="1" s="59">
      <c r="B55" s="83">
        <f>IF(C55="","",ROW()-6)</f>
        <v/>
      </c>
      <c r="C55" s="84" t="n"/>
      <c r="D55" s="85" t="n"/>
      <c r="E55" s="80" t="n"/>
      <c r="F55" s="86" t="n"/>
      <c r="G55" s="87" t="n"/>
      <c r="H55" s="88">
        <f>IF(F55="","",IF(G55="","",ROUND(F55-F55/(1+G55),2)))</f>
        <v/>
      </c>
      <c r="I55" s="88">
        <f>IF(F55="","",ROUND(F55-H55,2))</f>
        <v/>
      </c>
      <c r="J55" s="86" t="n"/>
      <c r="K55" s="87" t="n"/>
      <c r="L55" s="88">
        <f>IF(J55="","",IF(K55="","",ROUND(J55-J55/(1+K55),2)))</f>
        <v/>
      </c>
      <c r="M55" s="88">
        <f>IF(J55="","",ROUND(J55-L55,2))</f>
        <v/>
      </c>
      <c r="N55" s="89">
        <f>IF(AND(F55="",J55=""),"",IF(N54="",N4,N54)+IF(J55="",0,J55)-IF(F55="",0,F55))</f>
        <v/>
      </c>
    </row>
    <row r="56" ht="15" customHeight="1" s="59">
      <c r="B56" s="90">
        <f>IF(C56="","",ROW()-6)</f>
        <v/>
      </c>
      <c r="C56" s="91" t="n"/>
      <c r="D56" s="92" t="n"/>
      <c r="E56" s="80" t="n"/>
      <c r="F56" s="93" t="n"/>
      <c r="G56" s="94" t="n"/>
      <c r="H56" s="95">
        <f>IF(F56="","",IF(G56="","",ROUND(F56-F56/(1+G56),2)))</f>
        <v/>
      </c>
      <c r="I56" s="95">
        <f>IF(F56="","",ROUND(F56-H56,2))</f>
        <v/>
      </c>
      <c r="J56" s="93" t="n"/>
      <c r="K56" s="94" t="n"/>
      <c r="L56" s="95">
        <f>IF(J56="","",IF(K56="","",ROUND(J56-J56/(1+K56),2)))</f>
        <v/>
      </c>
      <c r="M56" s="95">
        <f>IF(J56="","",ROUND(J56-L56,2))</f>
        <v/>
      </c>
      <c r="N56" s="96">
        <f>IF(AND(F56="",J56=""),"",IF(N55="",N4,N55)+IF(J56="",0,J56)-IF(F56="",0,F56))</f>
        <v/>
      </c>
    </row>
    <row r="57" ht="15" customHeight="1" s="59">
      <c r="B57" s="83">
        <f>IF(C57="","",ROW()-6)</f>
        <v/>
      </c>
      <c r="C57" s="84" t="n"/>
      <c r="D57" s="85" t="n"/>
      <c r="E57" s="80" t="n"/>
      <c r="F57" s="86" t="n"/>
      <c r="G57" s="87" t="n"/>
      <c r="H57" s="88">
        <f>IF(F57="","",IF(G57="","",ROUND(F57-F57/(1+G57),2)))</f>
        <v/>
      </c>
      <c r="I57" s="88">
        <f>IF(F57="","",ROUND(F57-H57,2))</f>
        <v/>
      </c>
      <c r="J57" s="86" t="n"/>
      <c r="K57" s="87" t="n"/>
      <c r="L57" s="88">
        <f>IF(J57="","",IF(K57="","",ROUND(J57-J57/(1+K57),2)))</f>
        <v/>
      </c>
      <c r="M57" s="88">
        <f>IF(J57="","",ROUND(J57-L57,2))</f>
        <v/>
      </c>
      <c r="N57" s="89">
        <f>IF(AND(F57="",J57=""),"",IF(N56="",N4,N56)+IF(J57="",0,J57)-IF(F57="",0,F57))</f>
        <v/>
      </c>
    </row>
    <row r="58" ht="15" customHeight="1" s="59">
      <c r="B58" s="90">
        <f>IF(C58="","",ROW()-6)</f>
        <v/>
      </c>
      <c r="C58" s="91" t="n"/>
      <c r="D58" s="92" t="n"/>
      <c r="E58" s="80" t="n"/>
      <c r="F58" s="93" t="n"/>
      <c r="G58" s="94" t="n"/>
      <c r="H58" s="95">
        <f>IF(F58="","",IF(G58="","",ROUND(F58-F58/(1+G58),2)))</f>
        <v/>
      </c>
      <c r="I58" s="95">
        <f>IF(F58="","",ROUND(F58-H58,2))</f>
        <v/>
      </c>
      <c r="J58" s="93" t="n"/>
      <c r="K58" s="94" t="n"/>
      <c r="L58" s="95">
        <f>IF(J58="","",IF(K58="","",ROUND(J58-J58/(1+K58),2)))</f>
        <v/>
      </c>
      <c r="M58" s="95">
        <f>IF(J58="","",ROUND(J58-L58,2))</f>
        <v/>
      </c>
      <c r="N58" s="96">
        <f>IF(AND(F58="",J58=""),"",IF(N57="",N4,N57)+IF(J58="",0,J58)-IF(F58="",0,F58))</f>
        <v/>
      </c>
    </row>
    <row r="59" ht="15" customHeight="1" s="59">
      <c r="B59" s="83">
        <f>IF(C59="","",ROW()-6)</f>
        <v/>
      </c>
      <c r="C59" s="84" t="n"/>
      <c r="D59" s="85" t="n"/>
      <c r="E59" s="80" t="n"/>
      <c r="F59" s="86" t="n"/>
      <c r="G59" s="87" t="n"/>
      <c r="H59" s="88">
        <f>IF(F59="","",IF(G59="","",ROUND(F59-F59/(1+G59),2)))</f>
        <v/>
      </c>
      <c r="I59" s="88">
        <f>IF(F59="","",ROUND(F59-H59,2))</f>
        <v/>
      </c>
      <c r="J59" s="86" t="n"/>
      <c r="K59" s="87" t="n"/>
      <c r="L59" s="88">
        <f>IF(J59="","",IF(K59="","",ROUND(J59-J59/(1+K59),2)))</f>
        <v/>
      </c>
      <c r="M59" s="88">
        <f>IF(J59="","",ROUND(J59-L59,2))</f>
        <v/>
      </c>
      <c r="N59" s="89">
        <f>IF(AND(F59="",J59=""),"",IF(N58="",N4,N58)+IF(J59="",0,J59)-IF(F59="",0,F59))</f>
        <v/>
      </c>
    </row>
    <row r="60" ht="15" customHeight="1" s="59">
      <c r="B60" s="90">
        <f>IF(C60="","",ROW()-6)</f>
        <v/>
      </c>
      <c r="C60" s="91" t="n"/>
      <c r="D60" s="92" t="n"/>
      <c r="E60" s="80" t="n"/>
      <c r="F60" s="93" t="n"/>
      <c r="G60" s="94" t="n"/>
      <c r="H60" s="95">
        <f>IF(F60="","",IF(G60="","",ROUND(F60-F60/(1+G60),2)))</f>
        <v/>
      </c>
      <c r="I60" s="95">
        <f>IF(F60="","",ROUND(F60-H60,2))</f>
        <v/>
      </c>
      <c r="J60" s="93" t="n"/>
      <c r="K60" s="94" t="n"/>
      <c r="L60" s="95">
        <f>IF(J60="","",IF(K60="","",ROUND(J60-J60/(1+K60),2)))</f>
        <v/>
      </c>
      <c r="M60" s="95">
        <f>IF(J60="","",ROUND(J60-L60,2))</f>
        <v/>
      </c>
      <c r="N60" s="96">
        <f>IF(AND(F60="",J60=""),"",IF(N59="",N4,N59)+IF(J60="",0,J60)-IF(F60="",0,F60))</f>
        <v/>
      </c>
    </row>
    <row r="61" ht="15" customHeight="1" s="59">
      <c r="B61" s="83">
        <f>IF(C61="","",ROW()-6)</f>
        <v/>
      </c>
      <c r="C61" s="84" t="n"/>
      <c r="D61" s="85" t="n"/>
      <c r="E61" s="80" t="n"/>
      <c r="F61" s="86" t="n"/>
      <c r="G61" s="87" t="n"/>
      <c r="H61" s="88">
        <f>IF(F61="","",IF(G61="","",ROUND(F61-F61/(1+G61),2)))</f>
        <v/>
      </c>
      <c r="I61" s="88">
        <f>IF(F61="","",ROUND(F61-H61,2))</f>
        <v/>
      </c>
      <c r="J61" s="86" t="n"/>
      <c r="K61" s="87" t="n"/>
      <c r="L61" s="88">
        <f>IF(J61="","",IF(K61="","",ROUND(J61-J61/(1+K61),2)))</f>
        <v/>
      </c>
      <c r="M61" s="88">
        <f>IF(J61="","",ROUND(J61-L61,2))</f>
        <v/>
      </c>
      <c r="N61" s="89">
        <f>IF(AND(F61="",J61=""),"",IF(N60="",N4,N60)+IF(J61="",0,J61)-IF(F61="",0,F61))</f>
        <v/>
      </c>
    </row>
    <row r="62" ht="15" customHeight="1" s="59">
      <c r="B62" s="90">
        <f>IF(C62="","",ROW()-6)</f>
        <v/>
      </c>
      <c r="C62" s="91" t="n"/>
      <c r="D62" s="92" t="n"/>
      <c r="E62" s="80" t="n"/>
      <c r="F62" s="93" t="n"/>
      <c r="G62" s="94" t="n"/>
      <c r="H62" s="95">
        <f>IF(F62="","",IF(G62="","",ROUND(F62-F62/(1+G62),2)))</f>
        <v/>
      </c>
      <c r="I62" s="95">
        <f>IF(F62="","",ROUND(F62-H62,2))</f>
        <v/>
      </c>
      <c r="J62" s="93" t="n"/>
      <c r="K62" s="94" t="n"/>
      <c r="L62" s="95">
        <f>IF(J62="","",IF(K62="","",ROUND(J62-J62/(1+K62),2)))</f>
        <v/>
      </c>
      <c r="M62" s="95">
        <f>IF(J62="","",ROUND(J62-L62,2))</f>
        <v/>
      </c>
      <c r="N62" s="96">
        <f>IF(AND(F62="",J62=""),"",IF(N61="",N4,N61)+IF(J62="",0,J62)-IF(F62="",0,F62))</f>
        <v/>
      </c>
    </row>
    <row r="63" ht="15" customHeight="1" s="59">
      <c r="B63" s="83">
        <f>IF(C63="","",ROW()-6)</f>
        <v/>
      </c>
      <c r="C63" s="84" t="n"/>
      <c r="D63" s="85" t="n"/>
      <c r="E63" s="80" t="n"/>
      <c r="F63" s="86" t="n"/>
      <c r="G63" s="87" t="n"/>
      <c r="H63" s="88">
        <f>IF(F63="","",IF(G63="","",ROUND(F63-F63/(1+G63),2)))</f>
        <v/>
      </c>
      <c r="I63" s="88">
        <f>IF(F63="","",ROUND(F63-H63,2))</f>
        <v/>
      </c>
      <c r="J63" s="86" t="n"/>
      <c r="K63" s="87" t="n"/>
      <c r="L63" s="88">
        <f>IF(J63="","",IF(K63="","",ROUND(J63-J63/(1+K63),2)))</f>
        <v/>
      </c>
      <c r="M63" s="88">
        <f>IF(J63="","",ROUND(J63-L63,2))</f>
        <v/>
      </c>
      <c r="N63" s="89">
        <f>IF(AND(F63="",J63=""),"",IF(N62="",N4,N62)+IF(J63="",0,J63)-IF(F63="",0,F63))</f>
        <v/>
      </c>
    </row>
    <row r="64" ht="15" customHeight="1" s="59">
      <c r="B64" s="90">
        <f>IF(C64="","",ROW()-6)</f>
        <v/>
      </c>
      <c r="C64" s="91" t="n"/>
      <c r="D64" s="92" t="n"/>
      <c r="E64" s="80" t="n"/>
      <c r="F64" s="93" t="n"/>
      <c r="G64" s="94" t="n"/>
      <c r="H64" s="95">
        <f>IF(F64="","",IF(G64="","",ROUND(F64-F64/(1+G64),2)))</f>
        <v/>
      </c>
      <c r="I64" s="95">
        <f>IF(F64="","",ROUND(F64-H64,2))</f>
        <v/>
      </c>
      <c r="J64" s="93" t="n"/>
      <c r="K64" s="94" t="n"/>
      <c r="L64" s="95">
        <f>IF(J64="","",IF(K64="","",ROUND(J64-J64/(1+K64),2)))</f>
        <v/>
      </c>
      <c r="M64" s="95">
        <f>IF(J64="","",ROUND(J64-L64,2))</f>
        <v/>
      </c>
      <c r="N64" s="96">
        <f>IF(AND(F64="",J64=""),"",IF(N63="",N4,N63)+IF(J64="",0,J64)-IF(F64="",0,F64))</f>
        <v/>
      </c>
    </row>
    <row r="65" ht="15" customHeight="1" s="59">
      <c r="B65" s="83">
        <f>IF(C65="","",ROW()-6)</f>
        <v/>
      </c>
      <c r="C65" s="84" t="n"/>
      <c r="D65" s="85" t="n"/>
      <c r="E65" s="80" t="n"/>
      <c r="F65" s="86" t="n"/>
      <c r="G65" s="87" t="n"/>
      <c r="H65" s="88">
        <f>IF(F65="","",IF(G65="","",ROUND(F65-F65/(1+G65),2)))</f>
        <v/>
      </c>
      <c r="I65" s="88">
        <f>IF(F65="","",ROUND(F65-H65,2))</f>
        <v/>
      </c>
      <c r="J65" s="86" t="n"/>
      <c r="K65" s="87" t="n"/>
      <c r="L65" s="88">
        <f>IF(J65="","",IF(K65="","",ROUND(J65-J65/(1+K65),2)))</f>
        <v/>
      </c>
      <c r="M65" s="88">
        <f>IF(J65="","",ROUND(J65-L65,2))</f>
        <v/>
      </c>
      <c r="N65" s="89">
        <f>IF(AND(F65="",J65=""),"",IF(N64="",N4,N64)+IF(J65="",0,J65)-IF(F65="",0,F65))</f>
        <v/>
      </c>
    </row>
    <row r="66" ht="15" customHeight="1" s="59">
      <c r="B66" s="90">
        <f>IF(C66="","",ROW()-6)</f>
        <v/>
      </c>
      <c r="C66" s="91" t="n"/>
      <c r="D66" s="92" t="n"/>
      <c r="E66" s="80" t="n"/>
      <c r="F66" s="93" t="n"/>
      <c r="G66" s="94" t="n"/>
      <c r="H66" s="95">
        <f>IF(F66="","",IF(G66="","",ROUND(F66-F66/(1+G66),2)))</f>
        <v/>
      </c>
      <c r="I66" s="95">
        <f>IF(F66="","",ROUND(F66-H66,2))</f>
        <v/>
      </c>
      <c r="J66" s="93" t="n"/>
      <c r="K66" s="94" t="n"/>
      <c r="L66" s="95">
        <f>IF(J66="","",IF(K66="","",ROUND(J66-J66/(1+K66),2)))</f>
        <v/>
      </c>
      <c r="M66" s="95">
        <f>IF(J66="","",ROUND(J66-L66,2))</f>
        <v/>
      </c>
      <c r="N66" s="96">
        <f>IF(AND(F66="",J66=""),"",IF(N65="",N4,N65)+IF(J66="",0,J66)-IF(F66="",0,F66))</f>
        <v/>
      </c>
    </row>
    <row r="67" ht="15" customHeight="1" s="59">
      <c r="B67" s="83">
        <f>IF(C67="","",ROW()-6)</f>
        <v/>
      </c>
      <c r="C67" s="84" t="n"/>
      <c r="D67" s="85" t="n"/>
      <c r="E67" s="80" t="n"/>
      <c r="F67" s="86" t="n"/>
      <c r="G67" s="87" t="n"/>
      <c r="H67" s="88">
        <f>IF(F67="","",IF(G67="","",ROUND(F67-F67/(1+G67),2)))</f>
        <v/>
      </c>
      <c r="I67" s="88">
        <f>IF(F67="","",ROUND(F67-H67,2))</f>
        <v/>
      </c>
      <c r="J67" s="86" t="n"/>
      <c r="K67" s="87" t="n"/>
      <c r="L67" s="88">
        <f>IF(J67="","",IF(K67="","",ROUND(J67-J67/(1+K67),2)))</f>
        <v/>
      </c>
      <c r="M67" s="88">
        <f>IF(J67="","",ROUND(J67-L67,2))</f>
        <v/>
      </c>
      <c r="N67" s="89">
        <f>IF(AND(F67="",J67=""),"",IF(N66="",N4,N66)+IF(J67="",0,J67)-IF(F67="",0,F67))</f>
        <v/>
      </c>
    </row>
    <row r="68" ht="15" customHeight="1" s="59">
      <c r="B68" s="90">
        <f>IF(C68="","",ROW()-6)</f>
        <v/>
      </c>
      <c r="C68" s="91" t="n"/>
      <c r="D68" s="92" t="n"/>
      <c r="E68" s="80" t="n"/>
      <c r="F68" s="93" t="n"/>
      <c r="G68" s="94" t="n"/>
      <c r="H68" s="95">
        <f>IF(F68="","",IF(G68="","",ROUND(F68-F68/(1+G68),2)))</f>
        <v/>
      </c>
      <c r="I68" s="95">
        <f>IF(F68="","",ROUND(F68-H68,2))</f>
        <v/>
      </c>
      <c r="J68" s="93" t="n"/>
      <c r="K68" s="94" t="n"/>
      <c r="L68" s="95">
        <f>IF(J68="","",IF(K68="","",ROUND(J68-J68/(1+K68),2)))</f>
        <v/>
      </c>
      <c r="M68" s="95">
        <f>IF(J68="","",ROUND(J68-L68,2))</f>
        <v/>
      </c>
      <c r="N68" s="96">
        <f>IF(AND(F68="",J68=""),"",IF(N67="",N4,N67)+IF(J68="",0,J68)-IF(F68="",0,F68))</f>
        <v/>
      </c>
    </row>
    <row r="69" ht="15" customHeight="1" s="59">
      <c r="B69" s="83">
        <f>IF(C69="","",ROW()-6)</f>
        <v/>
      </c>
      <c r="C69" s="84" t="n"/>
      <c r="D69" s="85" t="n"/>
      <c r="E69" s="80" t="n"/>
      <c r="F69" s="86" t="n"/>
      <c r="G69" s="87" t="n"/>
      <c r="H69" s="88">
        <f>IF(F69="","",IF(G69="","",ROUND(F69-F69/(1+G69),2)))</f>
        <v/>
      </c>
      <c r="I69" s="88">
        <f>IF(F69="","",ROUND(F69-H69,2))</f>
        <v/>
      </c>
      <c r="J69" s="86" t="n"/>
      <c r="K69" s="87" t="n"/>
      <c r="L69" s="88">
        <f>IF(J69="","",IF(K69="","",ROUND(J69-J69/(1+K69),2)))</f>
        <v/>
      </c>
      <c r="M69" s="88">
        <f>IF(J69="","",ROUND(J69-L69,2))</f>
        <v/>
      </c>
      <c r="N69" s="89">
        <f>IF(AND(F69="",J69=""),"",IF(N68="",N4,N68)+IF(J69="",0,J69)-IF(F69="",0,F69))</f>
        <v/>
      </c>
    </row>
    <row r="70" ht="15" customHeight="1" s="59">
      <c r="B70" s="90">
        <f>IF(C70="","",ROW()-6)</f>
        <v/>
      </c>
      <c r="C70" s="91" t="n"/>
      <c r="D70" s="92" t="n"/>
      <c r="E70" s="80" t="n"/>
      <c r="F70" s="93" t="n"/>
      <c r="G70" s="94" t="n"/>
      <c r="H70" s="95">
        <f>IF(F70="","",IF(G70="","",ROUND(F70-F70/(1+G70),2)))</f>
        <v/>
      </c>
      <c r="I70" s="95">
        <f>IF(F70="","",ROUND(F70-H70,2))</f>
        <v/>
      </c>
      <c r="J70" s="93" t="n"/>
      <c r="K70" s="94" t="n"/>
      <c r="L70" s="95">
        <f>IF(J70="","",IF(K70="","",ROUND(J70-J70/(1+K70),2)))</f>
        <v/>
      </c>
      <c r="M70" s="95">
        <f>IF(J70="","",ROUND(J70-L70,2))</f>
        <v/>
      </c>
      <c r="N70" s="96">
        <f>IF(AND(F70="",J70=""),"",IF(N69="",N4,N69)+IF(J70="",0,J70)-IF(F70="",0,F70))</f>
        <v/>
      </c>
    </row>
    <row r="71" ht="15" customHeight="1" s="59">
      <c r="B71" s="83">
        <f>IF(C71="","",ROW()-6)</f>
        <v/>
      </c>
      <c r="C71" s="84" t="n"/>
      <c r="D71" s="85" t="n"/>
      <c r="E71" s="80" t="n"/>
      <c r="F71" s="86" t="n"/>
      <c r="G71" s="87" t="n"/>
      <c r="H71" s="88">
        <f>IF(F71="","",IF(G71="","",ROUND(F71-F71/(1+G71),2)))</f>
        <v/>
      </c>
      <c r="I71" s="88">
        <f>IF(F71="","",ROUND(F71-H71,2))</f>
        <v/>
      </c>
      <c r="J71" s="86" t="n"/>
      <c r="K71" s="87" t="n"/>
      <c r="L71" s="88">
        <f>IF(J71="","",IF(K71="","",ROUND(J71-J71/(1+K71),2)))</f>
        <v/>
      </c>
      <c r="M71" s="88">
        <f>IF(J71="","",ROUND(J71-L71,2))</f>
        <v/>
      </c>
      <c r="N71" s="89">
        <f>IF(AND(F71="",J71=""),"",IF(N70="",N4,N70)+IF(J71="",0,J71)-IF(F71="",0,F71))</f>
        <v/>
      </c>
    </row>
    <row r="72" ht="15" customHeight="1" s="59">
      <c r="B72" s="90">
        <f>IF(C72="","",ROW()-6)</f>
        <v/>
      </c>
      <c r="C72" s="91" t="n"/>
      <c r="D72" s="92" t="n"/>
      <c r="E72" s="80" t="n"/>
      <c r="F72" s="93" t="n"/>
      <c r="G72" s="94" t="n"/>
      <c r="H72" s="95">
        <f>IF(F72="","",IF(G72="","",ROUND(F72-F72/(1+G72),2)))</f>
        <v/>
      </c>
      <c r="I72" s="95">
        <f>IF(F72="","",ROUND(F72-H72,2))</f>
        <v/>
      </c>
      <c r="J72" s="93" t="n"/>
      <c r="K72" s="94" t="n"/>
      <c r="L72" s="95">
        <f>IF(J72="","",IF(K72="","",ROUND(J72-J72/(1+K72),2)))</f>
        <v/>
      </c>
      <c r="M72" s="95">
        <f>IF(J72="","",ROUND(J72-L72,2))</f>
        <v/>
      </c>
      <c r="N72" s="96">
        <f>IF(AND(F72="",J72=""),"",IF(N71="",N4,N71)+IF(J72="",0,J72)-IF(F72="",0,F72))</f>
        <v/>
      </c>
    </row>
    <row r="73" ht="15" customHeight="1" s="59">
      <c r="B73" s="83">
        <f>IF(C73="","",ROW()-6)</f>
        <v/>
      </c>
      <c r="C73" s="84" t="n"/>
      <c r="D73" s="85" t="n"/>
      <c r="E73" s="80" t="n"/>
      <c r="F73" s="86" t="n"/>
      <c r="G73" s="87" t="n"/>
      <c r="H73" s="88">
        <f>IF(F73="","",IF(G73="","",ROUND(F73-F73/(1+G73),2)))</f>
        <v/>
      </c>
      <c r="I73" s="88">
        <f>IF(F73="","",ROUND(F73-H73,2))</f>
        <v/>
      </c>
      <c r="J73" s="86" t="n"/>
      <c r="K73" s="87" t="n"/>
      <c r="L73" s="88">
        <f>IF(J73="","",IF(K73="","",ROUND(J73-J73/(1+K73),2)))</f>
        <v/>
      </c>
      <c r="M73" s="88">
        <f>IF(J73="","",ROUND(J73-L73,2))</f>
        <v/>
      </c>
      <c r="N73" s="89">
        <f>IF(AND(F73="",J73=""),"",IF(N72="",N4,N72)+IF(J73="",0,J73)-IF(F73="",0,F73))</f>
        <v/>
      </c>
    </row>
    <row r="74" ht="15" customHeight="1" s="59">
      <c r="B74" s="90">
        <f>IF(C74="","",ROW()-6)</f>
        <v/>
      </c>
      <c r="C74" s="91" t="n"/>
      <c r="D74" s="92" t="n"/>
      <c r="E74" s="80" t="n"/>
      <c r="F74" s="93" t="n"/>
      <c r="G74" s="94" t="n"/>
      <c r="H74" s="95">
        <f>IF(F74="","",IF(G74="","",ROUND(F74-F74/(1+G74),2)))</f>
        <v/>
      </c>
      <c r="I74" s="95">
        <f>IF(F74="","",ROUND(F74-H74,2))</f>
        <v/>
      </c>
      <c r="J74" s="93" t="n"/>
      <c r="K74" s="94" t="n"/>
      <c r="L74" s="95">
        <f>IF(J74="","",IF(K74="","",ROUND(J74-J74/(1+K74),2)))</f>
        <v/>
      </c>
      <c r="M74" s="95">
        <f>IF(J74="","",ROUND(J74-L74,2))</f>
        <v/>
      </c>
      <c r="N74" s="96">
        <f>IF(AND(F74="",J74=""),"",IF(N73="",N4,N73)+IF(J74="",0,J74)-IF(F74="",0,F74))</f>
        <v/>
      </c>
    </row>
    <row r="75" ht="15" customHeight="1" s="59">
      <c r="B75" s="83">
        <f>IF(C75="","",ROW()-6)</f>
        <v/>
      </c>
      <c r="C75" s="84" t="n"/>
      <c r="D75" s="85" t="n"/>
      <c r="E75" s="80" t="n"/>
      <c r="F75" s="86" t="n"/>
      <c r="G75" s="87" t="n"/>
      <c r="H75" s="88">
        <f>IF(F75="","",IF(G75="","",ROUND(F75-F75/(1+G75),2)))</f>
        <v/>
      </c>
      <c r="I75" s="88">
        <f>IF(F75="","",ROUND(F75-H75,2))</f>
        <v/>
      </c>
      <c r="J75" s="86" t="n"/>
      <c r="K75" s="87" t="n"/>
      <c r="L75" s="88">
        <f>IF(J75="","",IF(K75="","",ROUND(J75-J75/(1+K75),2)))</f>
        <v/>
      </c>
      <c r="M75" s="88">
        <f>IF(J75="","",ROUND(J75-L75,2))</f>
        <v/>
      </c>
      <c r="N75" s="89">
        <f>IF(AND(F75="",J75=""),"",IF(N74="",N4,N74)+IF(J75="",0,J75)-IF(F75="",0,F75))</f>
        <v/>
      </c>
    </row>
    <row r="76" ht="15" customHeight="1" s="59">
      <c r="B76" s="90">
        <f>IF(C76="","",ROW()-6)</f>
        <v/>
      </c>
      <c r="C76" s="91" t="n"/>
      <c r="D76" s="92" t="n"/>
      <c r="E76" s="80" t="n"/>
      <c r="F76" s="93" t="n"/>
      <c r="G76" s="94" t="n"/>
      <c r="H76" s="95">
        <f>IF(F76="","",IF(G76="","",ROUND(F76-F76/(1+G76),2)))</f>
        <v/>
      </c>
      <c r="I76" s="95">
        <f>IF(F76="","",ROUND(F76-H76,2))</f>
        <v/>
      </c>
      <c r="J76" s="93" t="n"/>
      <c r="K76" s="94" t="n"/>
      <c r="L76" s="95">
        <f>IF(J76="","",IF(K76="","",ROUND(J76-J76/(1+K76),2)))</f>
        <v/>
      </c>
      <c r="M76" s="95">
        <f>IF(J76="","",ROUND(J76-L76,2))</f>
        <v/>
      </c>
      <c r="N76" s="96">
        <f>IF(AND(F76="",J76=""),"",IF(N75="",N4,N75)+IF(J76="",0,J76)-IF(F76="",0,F76))</f>
        <v/>
      </c>
    </row>
    <row r="77" ht="15" customHeight="1" s="59">
      <c r="B77" s="83">
        <f>IF(C77="","",ROW()-6)</f>
        <v/>
      </c>
      <c r="C77" s="84" t="n"/>
      <c r="D77" s="85" t="n"/>
      <c r="E77" s="80" t="n"/>
      <c r="F77" s="86" t="n"/>
      <c r="G77" s="87" t="n"/>
      <c r="H77" s="88">
        <f>IF(F77="","",IF(G77="","",ROUND(F77-F77/(1+G77),2)))</f>
        <v/>
      </c>
      <c r="I77" s="88">
        <f>IF(F77="","",ROUND(F77-H77,2))</f>
        <v/>
      </c>
      <c r="J77" s="86" t="n"/>
      <c r="K77" s="87" t="n"/>
      <c r="L77" s="88">
        <f>IF(J77="","",IF(K77="","",ROUND(J77-J77/(1+K77),2)))</f>
        <v/>
      </c>
      <c r="M77" s="88">
        <f>IF(J77="","",ROUND(J77-L77,2))</f>
        <v/>
      </c>
      <c r="N77" s="89">
        <f>IF(AND(F77="",J77=""),"",IF(N76="",N4,N76)+IF(J77="",0,J77)-IF(F77="",0,F77))</f>
        <v/>
      </c>
    </row>
    <row r="78" ht="15" customHeight="1" s="59">
      <c r="B78" s="90">
        <f>IF(C78="","",ROW()-6)</f>
        <v/>
      </c>
      <c r="C78" s="91" t="n"/>
      <c r="D78" s="92" t="n"/>
      <c r="E78" s="80" t="n"/>
      <c r="F78" s="93" t="n"/>
      <c r="G78" s="94" t="n"/>
      <c r="H78" s="95">
        <f>IF(F78="","",IF(G78="","",ROUND(F78-F78/(1+G78),2)))</f>
        <v/>
      </c>
      <c r="I78" s="95">
        <f>IF(F78="","",ROUND(F78-H78,2))</f>
        <v/>
      </c>
      <c r="J78" s="93" t="n"/>
      <c r="K78" s="94" t="n"/>
      <c r="L78" s="95">
        <f>IF(J78="","",IF(K78="","",ROUND(J78-J78/(1+K78),2)))</f>
        <v/>
      </c>
      <c r="M78" s="95">
        <f>IF(J78="","",ROUND(J78-L78,2))</f>
        <v/>
      </c>
      <c r="N78" s="96">
        <f>IF(AND(F78="",J78=""),"",IF(N77="",N4,N77)+IF(J78="",0,J78)-IF(F78="",0,F78))</f>
        <v/>
      </c>
    </row>
    <row r="79" ht="15" customHeight="1" s="59">
      <c r="B79" s="83">
        <f>IF(C79="","",ROW()-6)</f>
        <v/>
      </c>
      <c r="C79" s="84" t="n"/>
      <c r="D79" s="85" t="n"/>
      <c r="E79" s="80" t="n"/>
      <c r="F79" s="86" t="n"/>
      <c r="G79" s="87" t="n"/>
      <c r="H79" s="88">
        <f>IF(F79="","",IF(G79="","",ROUND(F79-F79/(1+G79),2)))</f>
        <v/>
      </c>
      <c r="I79" s="88">
        <f>IF(F79="","",ROUND(F79-H79,2))</f>
        <v/>
      </c>
      <c r="J79" s="86" t="n"/>
      <c r="K79" s="87" t="n"/>
      <c r="L79" s="88">
        <f>IF(J79="","",IF(K79="","",ROUND(J79-J79/(1+K79),2)))</f>
        <v/>
      </c>
      <c r="M79" s="88">
        <f>IF(J79="","",ROUND(J79-L79,2))</f>
        <v/>
      </c>
      <c r="N79" s="89">
        <f>IF(AND(F79="",J79=""),"",IF(N78="",N4,N78)+IF(J79="",0,J79)-IF(F79="",0,F79))</f>
        <v/>
      </c>
    </row>
    <row r="80" ht="15" customHeight="1" s="59">
      <c r="B80" s="90">
        <f>IF(C80="","",ROW()-6)</f>
        <v/>
      </c>
      <c r="C80" s="91" t="n"/>
      <c r="D80" s="92" t="n"/>
      <c r="E80" s="80" t="n"/>
      <c r="F80" s="93" t="n"/>
      <c r="G80" s="94" t="n"/>
      <c r="H80" s="95">
        <f>IF(F80="","",IF(G80="","",ROUND(F80-F80/(1+G80),2)))</f>
        <v/>
      </c>
      <c r="I80" s="95">
        <f>IF(F80="","",ROUND(F80-H80,2))</f>
        <v/>
      </c>
      <c r="J80" s="93" t="n"/>
      <c r="K80" s="94" t="n"/>
      <c r="L80" s="95">
        <f>IF(J80="","",IF(K80="","",ROUND(J80-J80/(1+K80),2)))</f>
        <v/>
      </c>
      <c r="M80" s="95">
        <f>IF(J80="","",ROUND(J80-L80,2))</f>
        <v/>
      </c>
      <c r="N80" s="96">
        <f>IF(AND(F80="",J80=""),"",IF(N79="",N4,N79)+IF(J80="",0,J80)-IF(F80="",0,F80))</f>
        <v/>
      </c>
    </row>
    <row r="81" ht="15" customHeight="1" s="59">
      <c r="B81" s="83">
        <f>IF(C81="","",ROW()-6)</f>
        <v/>
      </c>
      <c r="C81" s="84" t="n"/>
      <c r="D81" s="85" t="n"/>
      <c r="E81" s="80" t="n"/>
      <c r="F81" s="86" t="n"/>
      <c r="G81" s="87" t="n"/>
      <c r="H81" s="88">
        <f>IF(F81="","",IF(G81="","",ROUND(F81-F81/(1+G81),2)))</f>
        <v/>
      </c>
      <c r="I81" s="88">
        <f>IF(F81="","",ROUND(F81-H81,2))</f>
        <v/>
      </c>
      <c r="J81" s="86" t="n"/>
      <c r="K81" s="87" t="n"/>
      <c r="L81" s="88">
        <f>IF(J81="","",IF(K81="","",ROUND(J81-J81/(1+K81),2)))</f>
        <v/>
      </c>
      <c r="M81" s="88">
        <f>IF(J81="","",ROUND(J81-L81,2))</f>
        <v/>
      </c>
      <c r="N81" s="89">
        <f>IF(AND(F81="",J81=""),"",IF(N80="",N4,N80)+IF(J81="",0,J81)-IF(F81="",0,F81))</f>
        <v/>
      </c>
    </row>
    <row r="82" ht="15" customHeight="1" s="59">
      <c r="B82" s="90">
        <f>IF(C82="","",ROW()-6)</f>
        <v/>
      </c>
      <c r="C82" s="91" t="n"/>
      <c r="D82" s="92" t="n"/>
      <c r="E82" s="80" t="n"/>
      <c r="F82" s="93" t="n"/>
      <c r="G82" s="94" t="n"/>
      <c r="H82" s="95">
        <f>IF(F82="","",IF(G82="","",ROUND(F82-F82/(1+G82),2)))</f>
        <v/>
      </c>
      <c r="I82" s="95">
        <f>IF(F82="","",ROUND(F82-H82,2))</f>
        <v/>
      </c>
      <c r="J82" s="93" t="n"/>
      <c r="K82" s="94" t="n"/>
      <c r="L82" s="95">
        <f>IF(J82="","",IF(K82="","",ROUND(J82-J82/(1+K82),2)))</f>
        <v/>
      </c>
      <c r="M82" s="95">
        <f>IF(J82="","",ROUND(J82-L82,2))</f>
        <v/>
      </c>
      <c r="N82" s="96">
        <f>IF(AND(F82="",J82=""),"",IF(N81="",N4,N81)+IF(J82="",0,J82)-IF(F82="",0,F82))</f>
        <v/>
      </c>
    </row>
    <row r="83" ht="15" customHeight="1" s="59">
      <c r="B83" s="83">
        <f>IF(C83="","",ROW()-6)</f>
        <v/>
      </c>
      <c r="C83" s="84" t="n"/>
      <c r="D83" s="85" t="n"/>
      <c r="E83" s="80" t="n"/>
      <c r="F83" s="86" t="n"/>
      <c r="G83" s="87" t="n"/>
      <c r="H83" s="88">
        <f>IF(F83="","",IF(G83="","",ROUND(F83-F83/(1+G83),2)))</f>
        <v/>
      </c>
      <c r="I83" s="88">
        <f>IF(F83="","",ROUND(F83-H83,2))</f>
        <v/>
      </c>
      <c r="J83" s="86" t="n"/>
      <c r="K83" s="87" t="n"/>
      <c r="L83" s="88">
        <f>IF(J83="","",IF(K83="","",ROUND(J83-J83/(1+K83),2)))</f>
        <v/>
      </c>
      <c r="M83" s="88">
        <f>IF(J83="","",ROUND(J83-L83,2))</f>
        <v/>
      </c>
      <c r="N83" s="89">
        <f>IF(AND(F83="",J83=""),"",IF(N82="",N4,N82)+IF(J83="",0,J83)-IF(F83="",0,F83))</f>
        <v/>
      </c>
    </row>
    <row r="84" ht="15" customHeight="1" s="59">
      <c r="B84" s="90">
        <f>IF(C84="","",ROW()-6)</f>
        <v/>
      </c>
      <c r="C84" s="91" t="n"/>
      <c r="D84" s="92" t="n"/>
      <c r="E84" s="80" t="n"/>
      <c r="F84" s="93" t="n"/>
      <c r="G84" s="94" t="n"/>
      <c r="H84" s="95">
        <f>IF(F84="","",IF(G84="","",ROUND(F84-F84/(1+G84),2)))</f>
        <v/>
      </c>
      <c r="I84" s="95">
        <f>IF(F84="","",ROUND(F84-H84,2))</f>
        <v/>
      </c>
      <c r="J84" s="93" t="n"/>
      <c r="K84" s="94" t="n"/>
      <c r="L84" s="95">
        <f>IF(J84="","",IF(K84="","",ROUND(J84-J84/(1+K84),2)))</f>
        <v/>
      </c>
      <c r="M84" s="95">
        <f>IF(J84="","",ROUND(J84-L84,2))</f>
        <v/>
      </c>
      <c r="N84" s="96">
        <f>IF(AND(F84="",J84=""),"",IF(N83="",N4,N83)+IF(J84="",0,J84)-IF(F84="",0,F84))</f>
        <v/>
      </c>
    </row>
    <row r="85" ht="15" customHeight="1" s="59">
      <c r="B85" s="83">
        <f>IF(C85="","",ROW()-6)</f>
        <v/>
      </c>
      <c r="C85" s="84" t="n"/>
      <c r="D85" s="85" t="n"/>
      <c r="E85" s="80" t="n"/>
      <c r="F85" s="86" t="n"/>
      <c r="G85" s="87" t="n"/>
      <c r="H85" s="88">
        <f>IF(F85="","",IF(G85="","",ROUND(F85-F85/(1+G85),2)))</f>
        <v/>
      </c>
      <c r="I85" s="88">
        <f>IF(F85="","",ROUND(F85-H85,2))</f>
        <v/>
      </c>
      <c r="J85" s="86" t="n"/>
      <c r="K85" s="87" t="n"/>
      <c r="L85" s="88">
        <f>IF(J85="","",IF(K85="","",ROUND(J85-J85/(1+K85),2)))</f>
        <v/>
      </c>
      <c r="M85" s="88">
        <f>IF(J85="","",ROUND(J85-L85,2))</f>
        <v/>
      </c>
      <c r="N85" s="89">
        <f>IF(AND(F85="",J85=""),"",IF(N84="",N4,N84)+IF(J85="",0,J85)-IF(F85="",0,F85))</f>
        <v/>
      </c>
    </row>
    <row r="86" ht="15" customHeight="1" s="59">
      <c r="B86" s="90">
        <f>IF(C86="","",ROW()-6)</f>
        <v/>
      </c>
      <c r="C86" s="91" t="n"/>
      <c r="D86" s="92" t="n"/>
      <c r="E86" s="80" t="n"/>
      <c r="F86" s="93" t="n"/>
      <c r="G86" s="94" t="n"/>
      <c r="H86" s="95">
        <f>IF(F86="","",IF(G86="","",ROUND(F86-F86/(1+G86),2)))</f>
        <v/>
      </c>
      <c r="I86" s="95">
        <f>IF(F86="","",ROUND(F86-H86,2))</f>
        <v/>
      </c>
      <c r="J86" s="93" t="n"/>
      <c r="K86" s="94" t="n"/>
      <c r="L86" s="95">
        <f>IF(J86="","",IF(K86="","",ROUND(J86-J86/(1+K86),2)))</f>
        <v/>
      </c>
      <c r="M86" s="95">
        <f>IF(J86="","",ROUND(J86-L86,2))</f>
        <v/>
      </c>
      <c r="N86" s="96">
        <f>IF(AND(F86="",J86=""),"",IF(N85="",N4,N85)+IF(J86="",0,J86)-IF(F86="",0,F86))</f>
        <v/>
      </c>
    </row>
    <row r="87" ht="15" customHeight="1" s="59">
      <c r="B87" s="97" t="inlineStr">
        <is>
          <t>SUMME</t>
        </is>
      </c>
      <c r="C87" s="98" t="n"/>
      <c r="D87" s="98" t="n"/>
      <c r="E87" s="80" t="n"/>
      <c r="F87" s="99">
        <f>SUM(F7:F86)</f>
        <v/>
      </c>
      <c r="G87" s="100" t="n"/>
      <c r="H87" s="99">
        <f>SUM(H7:H86)</f>
        <v/>
      </c>
      <c r="I87" s="99">
        <f>SUM(I7:I86)</f>
        <v/>
      </c>
      <c r="J87" s="99">
        <f>SUM(J7:J86)</f>
        <v/>
      </c>
      <c r="K87" s="100" t="n"/>
      <c r="L87" s="99">
        <f>SUM(L7:L86)</f>
        <v/>
      </c>
      <c r="M87" s="99">
        <f>SUM(M7:M86)</f>
        <v/>
      </c>
      <c r="N87" s="100" t="n"/>
    </row>
    <row r="88" ht="15" customHeight="1" s="59">
      <c r="B88" s="101" t="inlineStr">
        <is>
          <t>Saldo Okt 2026 (Einnahmen - Ausgaben)</t>
        </is>
      </c>
      <c r="N88" s="102">
        <f>N4+J87-F87</f>
        <v/>
      </c>
    </row>
    <row r="89" ht="15" customHeight="1" s="59">
      <c r="B89" s="76" t="inlineStr">
        <is>
          <t>USt-Zahllast (vereinnahmte USt - gezahlte Vorsteuer)</t>
        </is>
      </c>
      <c r="N89" s="103">
        <f>L87-H87</f>
        <v/>
      </c>
    </row>
    <row r="91" ht="15" customHeight="1" s="59">
      <c r="B91" s="104" t="inlineStr">
        <is>
          <t>© 2026 Dr. Web – drweb.de | Alle Angaben ohne Gewähr</t>
        </is>
      </c>
    </row>
  </sheetData>
  <mergeCells count="90">
    <mergeCell ref="D20:E20"/>
    <mergeCell ref="D60:E60"/>
    <mergeCell ref="D84:E84"/>
    <mergeCell ref="D22:E22"/>
    <mergeCell ref="D36:E36"/>
    <mergeCell ref="D31:E31"/>
    <mergeCell ref="D45:E45"/>
    <mergeCell ref="D6:E6"/>
    <mergeCell ref="D77:E77"/>
    <mergeCell ref="D86:E86"/>
    <mergeCell ref="D13:E13"/>
    <mergeCell ref="D61:E61"/>
    <mergeCell ref="D70:E70"/>
    <mergeCell ref="D48:E48"/>
    <mergeCell ref="D7:E7"/>
    <mergeCell ref="D72:E72"/>
    <mergeCell ref="D78:E78"/>
    <mergeCell ref="D62:E62"/>
    <mergeCell ref="D56:E56"/>
    <mergeCell ref="D71:E71"/>
    <mergeCell ref="D24:E24"/>
    <mergeCell ref="D64:E64"/>
    <mergeCell ref="B1:N1"/>
    <mergeCell ref="D33:E33"/>
    <mergeCell ref="D73:E73"/>
    <mergeCell ref="D51:E51"/>
    <mergeCell ref="B87:E87"/>
    <mergeCell ref="D26:E26"/>
    <mergeCell ref="D35:E35"/>
    <mergeCell ref="D10:E10"/>
    <mergeCell ref="D19:E19"/>
    <mergeCell ref="D34:E34"/>
    <mergeCell ref="B88:M88"/>
    <mergeCell ref="D11:E11"/>
    <mergeCell ref="D76:E76"/>
    <mergeCell ref="B91:N91"/>
    <mergeCell ref="D66:E66"/>
    <mergeCell ref="D75:E75"/>
    <mergeCell ref="D53:E53"/>
    <mergeCell ref="D47:E47"/>
    <mergeCell ref="D37:E37"/>
    <mergeCell ref="D9:E9"/>
    <mergeCell ref="D39:E39"/>
    <mergeCell ref="D15:E15"/>
    <mergeCell ref="D29:E29"/>
    <mergeCell ref="J2:N2"/>
    <mergeCell ref="D23:E23"/>
    <mergeCell ref="D38:E38"/>
    <mergeCell ref="D79:E79"/>
    <mergeCell ref="D63:E63"/>
    <mergeCell ref="D81:E81"/>
    <mergeCell ref="D65:E65"/>
    <mergeCell ref="D52:E52"/>
    <mergeCell ref="D49:E49"/>
    <mergeCell ref="D27:E27"/>
    <mergeCell ref="D17:E17"/>
    <mergeCell ref="D28:E28"/>
    <mergeCell ref="B2:E2"/>
    <mergeCell ref="D12:E12"/>
    <mergeCell ref="D25:E25"/>
    <mergeCell ref="D83:E83"/>
    <mergeCell ref="D55:E55"/>
    <mergeCell ref="D30:E30"/>
    <mergeCell ref="D67:E67"/>
    <mergeCell ref="F2:I2"/>
    <mergeCell ref="D14:E14"/>
    <mergeCell ref="D85:E85"/>
    <mergeCell ref="D54:E54"/>
    <mergeCell ref="D69:E69"/>
    <mergeCell ref="D46:E46"/>
    <mergeCell ref="D40:E40"/>
    <mergeCell ref="D80:E80"/>
    <mergeCell ref="D21:E21"/>
    <mergeCell ref="B4:E4"/>
    <mergeCell ref="D57:E57"/>
    <mergeCell ref="D32:E32"/>
    <mergeCell ref="D41:E41"/>
    <mergeCell ref="D16:E16"/>
    <mergeCell ref="B89:M89"/>
    <mergeCell ref="D43:E43"/>
    <mergeCell ref="D18:E18"/>
    <mergeCell ref="D58:E58"/>
    <mergeCell ref="D8:E8"/>
    <mergeCell ref="D74:E74"/>
    <mergeCell ref="D68:E68"/>
    <mergeCell ref="D42:E42"/>
    <mergeCell ref="D82:E82"/>
    <mergeCell ref="D50:E50"/>
    <mergeCell ref="D44:E44"/>
    <mergeCell ref="D59:E59"/>
  </mergeCells>
  <dataValidations count="2">
    <dataValidation sqref="G7:G86 K7:K86" showDropDown="0" showInputMessage="0" showErrorMessage="0" allowBlank="1" error="Bitte 19%, 7% oder 0% wählen" type="list" errorStyle="stop" operator="between">
      <formula1>"19%,7%,0%"</formula1>
      <formula2>0</formula2>
    </dataValidation>
    <dataValidation sqref="D7:D86" showDropDown="0" showInputMessage="0" showErrorMessage="0" allowBlank="1" type="list" errorStyle="stop" operator="between">
      <formula1>Stammdaten!$F$7:$F$26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landscape" paperSize="1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12.xml><?xml version="1.0" encoding="utf-8"?>
<worksheet xmlns="http://schemas.openxmlformats.org/spreadsheetml/2006/main">
  <sheetPr filterMode="0">
    <tabColor rgb="FF8DE0F2"/>
    <outlinePr summaryBelow="1" summaryRight="1"/>
    <pageSetUpPr fitToPage="0"/>
  </sheetPr>
  <dimension ref="B1:N9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baseColWidth="8" defaultColWidth="8.6796875" defaultRowHeight="15" zeroHeight="0" outlineLevelRow="0"/>
  <cols>
    <col width="3" customWidth="1" style="58" min="1" max="1"/>
    <col width="8" customWidth="1" style="58" min="2" max="2"/>
    <col width="12" customWidth="1" style="58" min="3" max="3"/>
    <col width="22" customWidth="1" style="58" min="4" max="4"/>
    <col width="18" customWidth="1" style="58" min="5" max="5"/>
    <col width="14" customWidth="1" style="58" min="6" max="6"/>
    <col width="7" customWidth="1" style="58" min="7" max="7"/>
    <col width="12" customWidth="1" style="58" min="8" max="8"/>
    <col width="14" customWidth="1" style="58" min="9" max="10"/>
    <col width="7" customWidth="1" style="58" min="11" max="11"/>
    <col width="12" customWidth="1" style="58" min="12" max="12"/>
    <col width="14" customWidth="1" style="58" min="13" max="13"/>
    <col width="16" customWidth="1" style="58" min="14" max="14"/>
  </cols>
  <sheetData>
    <row r="1" ht="15" customHeight="1" s="59">
      <c r="B1" s="74">
        <f>Stammdaten!C6</f>
        <v/>
      </c>
    </row>
    <row r="2" ht="15" customHeight="1" s="59">
      <c r="B2" s="75" t="inlineStr">
        <is>
          <t>Nov 2026</t>
        </is>
      </c>
      <c r="F2" s="72">
        <f>Stammdaten!C15</f>
        <v/>
      </c>
      <c r="J2" s="76">
        <f>"StNr: "&amp;Stammdaten!C11</f>
        <v/>
      </c>
    </row>
    <row r="3" ht="6" customHeight="1" s="59"/>
    <row r="4" ht="15" customHeight="1" s="59">
      <c r="B4" s="77" t="inlineStr">
        <is>
          <t>Übertrag aus Vormonat:</t>
        </is>
      </c>
      <c r="N4" s="78">
        <f>Okt!N88</f>
        <v/>
      </c>
    </row>
    <row r="5" ht="6" customHeight="1" s="59"/>
    <row r="6" ht="34.5" customHeight="1" s="59">
      <c r="B6" s="79" t="inlineStr">
        <is>
          <t>Beleg-Nr.</t>
        </is>
      </c>
      <c r="C6" s="79" t="inlineStr">
        <is>
          <t>Datum</t>
        </is>
      </c>
      <c r="D6" s="79" t="inlineStr">
        <is>
          <t>Buchungstext / Kostenart</t>
        </is>
      </c>
      <c r="E6" s="80" t="n"/>
      <c r="F6" s="81" t="inlineStr">
        <is>
          <t>Ausgaben
Brutto (€)</t>
        </is>
      </c>
      <c r="G6" s="81" t="inlineStr">
        <is>
          <t>MwSt
%</t>
        </is>
      </c>
      <c r="H6" s="81" t="inlineStr">
        <is>
          <t>MwSt
(€)</t>
        </is>
      </c>
      <c r="I6" s="81" t="inlineStr">
        <is>
          <t>Ausgaben
Netto (€)</t>
        </is>
      </c>
      <c r="J6" s="82" t="inlineStr">
        <is>
          <t>Einnahmen
Brutto (€)</t>
        </is>
      </c>
      <c r="K6" s="82" t="inlineStr">
        <is>
          <t>MwSt
%</t>
        </is>
      </c>
      <c r="L6" s="82" t="inlineStr">
        <is>
          <t>MwSt
(€)</t>
        </is>
      </c>
      <c r="M6" s="82" t="inlineStr">
        <is>
          <t>Einnahmen
Netto (€)</t>
        </is>
      </c>
      <c r="N6" s="79" t="inlineStr">
        <is>
          <t>Saldo
(€)</t>
        </is>
      </c>
    </row>
    <row r="7" ht="15" customHeight="1" s="59">
      <c r="B7" s="83">
        <f>IF(C7="","",ROW()-6)</f>
        <v/>
      </c>
      <c r="C7" s="84" t="n"/>
      <c r="D7" s="85" t="n"/>
      <c r="E7" s="80" t="n"/>
      <c r="F7" s="86" t="n"/>
      <c r="G7" s="87" t="n"/>
      <c r="H7" s="88">
        <f>IF(F7="","",IF(G7="","",ROUND(F7-F7/(1+G7),2)))</f>
        <v/>
      </c>
      <c r="I7" s="88">
        <f>IF(F7="","",ROUND(F7-H7,2))</f>
        <v/>
      </c>
      <c r="J7" s="86" t="n"/>
      <c r="K7" s="87" t="n"/>
      <c r="L7" s="88">
        <f>IF(J7="","",IF(K7="","",ROUND(J7-J7/(1+K7),2)))</f>
        <v/>
      </c>
      <c r="M7" s="88">
        <f>IF(J7="","",ROUND(J7-L7,2))</f>
        <v/>
      </c>
      <c r="N7" s="89">
        <f>IF(AND(F7="",J7=""),"",N4+IF(J7="",0,J7)-IF(F7="",0,F7))</f>
        <v/>
      </c>
    </row>
    <row r="8" ht="15" customHeight="1" s="59">
      <c r="B8" s="90">
        <f>IF(C8="","",ROW()-6)</f>
        <v/>
      </c>
      <c r="C8" s="91" t="n"/>
      <c r="D8" s="92" t="n"/>
      <c r="E8" s="80" t="n"/>
      <c r="F8" s="93" t="n"/>
      <c r="G8" s="94" t="n"/>
      <c r="H8" s="95">
        <f>IF(F8="","",IF(G8="","",ROUND(F8-F8/(1+G8),2)))</f>
        <v/>
      </c>
      <c r="I8" s="95">
        <f>IF(F8="","",ROUND(F8-H8,2))</f>
        <v/>
      </c>
      <c r="J8" s="93" t="n"/>
      <c r="K8" s="94" t="n"/>
      <c r="L8" s="95">
        <f>IF(J8="","",IF(K8="","",ROUND(J8-J8/(1+K8),2)))</f>
        <v/>
      </c>
      <c r="M8" s="95">
        <f>IF(J8="","",ROUND(J8-L8,2))</f>
        <v/>
      </c>
      <c r="N8" s="96">
        <f>IF(AND(F8="",J8=""),"",IF(N7="",N4,N7)+IF(J8="",0,J8)-IF(F8="",0,F8))</f>
        <v/>
      </c>
    </row>
    <row r="9" ht="15" customHeight="1" s="59">
      <c r="B9" s="83">
        <f>IF(C9="","",ROW()-6)</f>
        <v/>
      </c>
      <c r="C9" s="84" t="n"/>
      <c r="D9" s="85" t="n"/>
      <c r="E9" s="80" t="n"/>
      <c r="F9" s="86" t="n"/>
      <c r="G9" s="87" t="n"/>
      <c r="H9" s="88">
        <f>IF(F9="","",IF(G9="","",ROUND(F9-F9/(1+G9),2)))</f>
        <v/>
      </c>
      <c r="I9" s="88">
        <f>IF(F9="","",ROUND(F9-H9,2))</f>
        <v/>
      </c>
      <c r="J9" s="86" t="n"/>
      <c r="K9" s="87" t="n"/>
      <c r="L9" s="88">
        <f>IF(J9="","",IF(K9="","",ROUND(J9-J9/(1+K9),2)))</f>
        <v/>
      </c>
      <c r="M9" s="88">
        <f>IF(J9="","",ROUND(J9-L9,2))</f>
        <v/>
      </c>
      <c r="N9" s="89">
        <f>IF(AND(F9="",J9=""),"",IF(N8="",N4,N8)+IF(J9="",0,J9)-IF(F9="",0,F9))</f>
        <v/>
      </c>
    </row>
    <row r="10" ht="15" customHeight="1" s="59">
      <c r="B10" s="90">
        <f>IF(C10="","",ROW()-6)</f>
        <v/>
      </c>
      <c r="C10" s="91" t="n"/>
      <c r="D10" s="92" t="n"/>
      <c r="E10" s="80" t="n"/>
      <c r="F10" s="93" t="n"/>
      <c r="G10" s="94" t="n"/>
      <c r="H10" s="95">
        <f>IF(F10="","",IF(G10="","",ROUND(F10-F10/(1+G10),2)))</f>
        <v/>
      </c>
      <c r="I10" s="95">
        <f>IF(F10="","",ROUND(F10-H10,2))</f>
        <v/>
      </c>
      <c r="J10" s="93" t="n"/>
      <c r="K10" s="94" t="n"/>
      <c r="L10" s="95">
        <f>IF(J10="","",IF(K10="","",ROUND(J10-J10/(1+K10),2)))</f>
        <v/>
      </c>
      <c r="M10" s="95">
        <f>IF(J10="","",ROUND(J10-L10,2))</f>
        <v/>
      </c>
      <c r="N10" s="96">
        <f>IF(AND(F10="",J10=""),"",IF(N9="",N4,N9)+IF(J10="",0,J10)-IF(F10="",0,F10))</f>
        <v/>
      </c>
    </row>
    <row r="11" ht="15" customHeight="1" s="59">
      <c r="B11" s="83">
        <f>IF(C11="","",ROW()-6)</f>
        <v/>
      </c>
      <c r="C11" s="84" t="n"/>
      <c r="D11" s="85" t="n"/>
      <c r="E11" s="80" t="n"/>
      <c r="F11" s="86" t="n"/>
      <c r="G11" s="87" t="n"/>
      <c r="H11" s="88">
        <f>IF(F11="","",IF(G11="","",ROUND(F11-F11/(1+G11),2)))</f>
        <v/>
      </c>
      <c r="I11" s="88">
        <f>IF(F11="","",ROUND(F11-H11,2))</f>
        <v/>
      </c>
      <c r="J11" s="86" t="n"/>
      <c r="K11" s="87" t="n"/>
      <c r="L11" s="88">
        <f>IF(J11="","",IF(K11="","",ROUND(J11-J11/(1+K11),2)))</f>
        <v/>
      </c>
      <c r="M11" s="88">
        <f>IF(J11="","",ROUND(J11-L11,2))</f>
        <v/>
      </c>
      <c r="N11" s="89">
        <f>IF(AND(F11="",J11=""),"",IF(N10="",N4,N10)+IF(J11="",0,J11)-IF(F11="",0,F11))</f>
        <v/>
      </c>
    </row>
    <row r="12" ht="15" customHeight="1" s="59">
      <c r="B12" s="90">
        <f>IF(C12="","",ROW()-6)</f>
        <v/>
      </c>
      <c r="C12" s="91" t="n"/>
      <c r="D12" s="92" t="n"/>
      <c r="E12" s="80" t="n"/>
      <c r="F12" s="93" t="n"/>
      <c r="G12" s="94" t="n"/>
      <c r="H12" s="95">
        <f>IF(F12="","",IF(G12="","",ROUND(F12-F12/(1+G12),2)))</f>
        <v/>
      </c>
      <c r="I12" s="95">
        <f>IF(F12="","",ROUND(F12-H12,2))</f>
        <v/>
      </c>
      <c r="J12" s="93" t="n"/>
      <c r="K12" s="94" t="n"/>
      <c r="L12" s="95">
        <f>IF(J12="","",IF(K12="","",ROUND(J12-J12/(1+K12),2)))</f>
        <v/>
      </c>
      <c r="M12" s="95">
        <f>IF(J12="","",ROUND(J12-L12,2))</f>
        <v/>
      </c>
      <c r="N12" s="96">
        <f>IF(AND(F12="",J12=""),"",IF(N11="",N4,N11)+IF(J12="",0,J12)-IF(F12="",0,F12))</f>
        <v/>
      </c>
    </row>
    <row r="13" ht="15" customHeight="1" s="59">
      <c r="B13" s="83">
        <f>IF(C13="","",ROW()-6)</f>
        <v/>
      </c>
      <c r="C13" s="84" t="n"/>
      <c r="D13" s="85" t="n"/>
      <c r="E13" s="80" t="n"/>
      <c r="F13" s="86" t="n"/>
      <c r="G13" s="87" t="n"/>
      <c r="H13" s="88">
        <f>IF(F13="","",IF(G13="","",ROUND(F13-F13/(1+G13),2)))</f>
        <v/>
      </c>
      <c r="I13" s="88">
        <f>IF(F13="","",ROUND(F13-H13,2))</f>
        <v/>
      </c>
      <c r="J13" s="86" t="n"/>
      <c r="K13" s="87" t="n"/>
      <c r="L13" s="88">
        <f>IF(J13="","",IF(K13="","",ROUND(J13-J13/(1+K13),2)))</f>
        <v/>
      </c>
      <c r="M13" s="88">
        <f>IF(J13="","",ROUND(J13-L13,2))</f>
        <v/>
      </c>
      <c r="N13" s="89">
        <f>IF(AND(F13="",J13=""),"",IF(N12="",N4,N12)+IF(J13="",0,J13)-IF(F13="",0,F13))</f>
        <v/>
      </c>
    </row>
    <row r="14" ht="15" customHeight="1" s="59">
      <c r="B14" s="90">
        <f>IF(C14="","",ROW()-6)</f>
        <v/>
      </c>
      <c r="C14" s="91" t="n"/>
      <c r="D14" s="92" t="n"/>
      <c r="E14" s="80" t="n"/>
      <c r="F14" s="93" t="n"/>
      <c r="G14" s="94" t="n"/>
      <c r="H14" s="95">
        <f>IF(F14="","",IF(G14="","",ROUND(F14-F14/(1+G14),2)))</f>
        <v/>
      </c>
      <c r="I14" s="95">
        <f>IF(F14="","",ROUND(F14-H14,2))</f>
        <v/>
      </c>
      <c r="J14" s="93" t="n"/>
      <c r="K14" s="94" t="n"/>
      <c r="L14" s="95">
        <f>IF(J14="","",IF(K14="","",ROUND(J14-J14/(1+K14),2)))</f>
        <v/>
      </c>
      <c r="M14" s="95">
        <f>IF(J14="","",ROUND(J14-L14,2))</f>
        <v/>
      </c>
      <c r="N14" s="96">
        <f>IF(AND(F14="",J14=""),"",IF(N13="",N4,N13)+IF(J14="",0,J14)-IF(F14="",0,F14))</f>
        <v/>
      </c>
    </row>
    <row r="15" ht="15" customHeight="1" s="59">
      <c r="B15" s="83">
        <f>IF(C15="","",ROW()-6)</f>
        <v/>
      </c>
      <c r="C15" s="84" t="n"/>
      <c r="D15" s="85" t="n"/>
      <c r="E15" s="80" t="n"/>
      <c r="F15" s="86" t="n"/>
      <c r="G15" s="87" t="n"/>
      <c r="H15" s="88">
        <f>IF(F15="","",IF(G15="","",ROUND(F15-F15/(1+G15),2)))</f>
        <v/>
      </c>
      <c r="I15" s="88">
        <f>IF(F15="","",ROUND(F15-H15,2))</f>
        <v/>
      </c>
      <c r="J15" s="86" t="n"/>
      <c r="K15" s="87" t="n"/>
      <c r="L15" s="88">
        <f>IF(J15="","",IF(K15="","",ROUND(J15-J15/(1+K15),2)))</f>
        <v/>
      </c>
      <c r="M15" s="88">
        <f>IF(J15="","",ROUND(J15-L15,2))</f>
        <v/>
      </c>
      <c r="N15" s="89">
        <f>IF(AND(F15="",J15=""),"",IF(N14="",N4,N14)+IF(J15="",0,J15)-IF(F15="",0,F15))</f>
        <v/>
      </c>
    </row>
    <row r="16" ht="15" customHeight="1" s="59">
      <c r="B16" s="90">
        <f>IF(C16="","",ROW()-6)</f>
        <v/>
      </c>
      <c r="C16" s="91" t="n"/>
      <c r="D16" s="92" t="n"/>
      <c r="E16" s="80" t="n"/>
      <c r="F16" s="93" t="n"/>
      <c r="G16" s="94" t="n"/>
      <c r="H16" s="95">
        <f>IF(F16="","",IF(G16="","",ROUND(F16-F16/(1+G16),2)))</f>
        <v/>
      </c>
      <c r="I16" s="95">
        <f>IF(F16="","",ROUND(F16-H16,2))</f>
        <v/>
      </c>
      <c r="J16" s="93" t="n"/>
      <c r="K16" s="94" t="n"/>
      <c r="L16" s="95">
        <f>IF(J16="","",IF(K16="","",ROUND(J16-J16/(1+K16),2)))</f>
        <v/>
      </c>
      <c r="M16" s="95">
        <f>IF(J16="","",ROUND(J16-L16,2))</f>
        <v/>
      </c>
      <c r="N16" s="96">
        <f>IF(AND(F16="",J16=""),"",IF(N15="",N4,N15)+IF(J16="",0,J16)-IF(F16="",0,F16))</f>
        <v/>
      </c>
    </row>
    <row r="17" ht="15" customHeight="1" s="59">
      <c r="B17" s="83">
        <f>IF(C17="","",ROW()-6)</f>
        <v/>
      </c>
      <c r="C17" s="84" t="n"/>
      <c r="D17" s="85" t="n"/>
      <c r="E17" s="80" t="n"/>
      <c r="F17" s="86" t="n"/>
      <c r="G17" s="87" t="n"/>
      <c r="H17" s="88">
        <f>IF(F17="","",IF(G17="","",ROUND(F17-F17/(1+G17),2)))</f>
        <v/>
      </c>
      <c r="I17" s="88">
        <f>IF(F17="","",ROUND(F17-H17,2))</f>
        <v/>
      </c>
      <c r="J17" s="86" t="n"/>
      <c r="K17" s="87" t="n"/>
      <c r="L17" s="88">
        <f>IF(J17="","",IF(K17="","",ROUND(J17-J17/(1+K17),2)))</f>
        <v/>
      </c>
      <c r="M17" s="88">
        <f>IF(J17="","",ROUND(J17-L17,2))</f>
        <v/>
      </c>
      <c r="N17" s="89">
        <f>IF(AND(F17="",J17=""),"",IF(N16="",N4,N16)+IF(J17="",0,J17)-IF(F17="",0,F17))</f>
        <v/>
      </c>
    </row>
    <row r="18" ht="15" customHeight="1" s="59">
      <c r="B18" s="90">
        <f>IF(C18="","",ROW()-6)</f>
        <v/>
      </c>
      <c r="C18" s="91" t="n"/>
      <c r="D18" s="92" t="n"/>
      <c r="E18" s="80" t="n"/>
      <c r="F18" s="93" t="n"/>
      <c r="G18" s="94" t="n"/>
      <c r="H18" s="95">
        <f>IF(F18="","",IF(G18="","",ROUND(F18-F18/(1+G18),2)))</f>
        <v/>
      </c>
      <c r="I18" s="95">
        <f>IF(F18="","",ROUND(F18-H18,2))</f>
        <v/>
      </c>
      <c r="J18" s="93" t="n"/>
      <c r="K18" s="94" t="n"/>
      <c r="L18" s="95">
        <f>IF(J18="","",IF(K18="","",ROUND(J18-J18/(1+K18),2)))</f>
        <v/>
      </c>
      <c r="M18" s="95">
        <f>IF(J18="","",ROUND(J18-L18,2))</f>
        <v/>
      </c>
      <c r="N18" s="96">
        <f>IF(AND(F18="",J18=""),"",IF(N17="",N4,N17)+IF(J18="",0,J18)-IF(F18="",0,F18))</f>
        <v/>
      </c>
    </row>
    <row r="19" ht="15" customHeight="1" s="59">
      <c r="B19" s="83">
        <f>IF(C19="","",ROW()-6)</f>
        <v/>
      </c>
      <c r="C19" s="84" t="n"/>
      <c r="D19" s="85" t="n"/>
      <c r="E19" s="80" t="n"/>
      <c r="F19" s="86" t="n"/>
      <c r="G19" s="87" t="n"/>
      <c r="H19" s="88">
        <f>IF(F19="","",IF(G19="","",ROUND(F19-F19/(1+G19),2)))</f>
        <v/>
      </c>
      <c r="I19" s="88">
        <f>IF(F19="","",ROUND(F19-H19,2))</f>
        <v/>
      </c>
      <c r="J19" s="86" t="n"/>
      <c r="K19" s="87" t="n"/>
      <c r="L19" s="88">
        <f>IF(J19="","",IF(K19="","",ROUND(J19-J19/(1+K19),2)))</f>
        <v/>
      </c>
      <c r="M19" s="88">
        <f>IF(J19="","",ROUND(J19-L19,2))</f>
        <v/>
      </c>
      <c r="N19" s="89">
        <f>IF(AND(F19="",J19=""),"",IF(N18="",N4,N18)+IF(J19="",0,J19)-IF(F19="",0,F19))</f>
        <v/>
      </c>
    </row>
    <row r="20" ht="15" customHeight="1" s="59">
      <c r="B20" s="90">
        <f>IF(C20="","",ROW()-6)</f>
        <v/>
      </c>
      <c r="C20" s="91" t="n"/>
      <c r="D20" s="92" t="n"/>
      <c r="E20" s="80" t="n"/>
      <c r="F20" s="93" t="n"/>
      <c r="G20" s="94" t="n"/>
      <c r="H20" s="95">
        <f>IF(F20="","",IF(G20="","",ROUND(F20-F20/(1+G20),2)))</f>
        <v/>
      </c>
      <c r="I20" s="95">
        <f>IF(F20="","",ROUND(F20-H20,2))</f>
        <v/>
      </c>
      <c r="J20" s="93" t="n"/>
      <c r="K20" s="94" t="n"/>
      <c r="L20" s="95">
        <f>IF(J20="","",IF(K20="","",ROUND(J20-J20/(1+K20),2)))</f>
        <v/>
      </c>
      <c r="M20" s="95">
        <f>IF(J20="","",ROUND(J20-L20,2))</f>
        <v/>
      </c>
      <c r="N20" s="96">
        <f>IF(AND(F20="",J20=""),"",IF(N19="",N4,N19)+IF(J20="",0,J20)-IF(F20="",0,F20))</f>
        <v/>
      </c>
    </row>
    <row r="21" ht="15" customHeight="1" s="59">
      <c r="B21" s="83">
        <f>IF(C21="","",ROW()-6)</f>
        <v/>
      </c>
      <c r="C21" s="84" t="n"/>
      <c r="D21" s="85" t="n"/>
      <c r="E21" s="80" t="n"/>
      <c r="F21" s="86" t="n"/>
      <c r="G21" s="87" t="n"/>
      <c r="H21" s="88">
        <f>IF(F21="","",IF(G21="","",ROUND(F21-F21/(1+G21),2)))</f>
        <v/>
      </c>
      <c r="I21" s="88">
        <f>IF(F21="","",ROUND(F21-H21,2))</f>
        <v/>
      </c>
      <c r="J21" s="86" t="n"/>
      <c r="K21" s="87" t="n"/>
      <c r="L21" s="88">
        <f>IF(J21="","",IF(K21="","",ROUND(J21-J21/(1+K21),2)))</f>
        <v/>
      </c>
      <c r="M21" s="88">
        <f>IF(J21="","",ROUND(J21-L21,2))</f>
        <v/>
      </c>
      <c r="N21" s="89">
        <f>IF(AND(F21="",J21=""),"",IF(N20="",N4,N20)+IF(J21="",0,J21)-IF(F21="",0,F21))</f>
        <v/>
      </c>
    </row>
    <row r="22" ht="15" customHeight="1" s="59">
      <c r="B22" s="90">
        <f>IF(C22="","",ROW()-6)</f>
        <v/>
      </c>
      <c r="C22" s="91" t="n"/>
      <c r="D22" s="92" t="n"/>
      <c r="E22" s="80" t="n"/>
      <c r="F22" s="93" t="n"/>
      <c r="G22" s="94" t="n"/>
      <c r="H22" s="95">
        <f>IF(F22="","",IF(G22="","",ROUND(F22-F22/(1+G22),2)))</f>
        <v/>
      </c>
      <c r="I22" s="95">
        <f>IF(F22="","",ROUND(F22-H22,2))</f>
        <v/>
      </c>
      <c r="J22" s="93" t="n"/>
      <c r="K22" s="94" t="n"/>
      <c r="L22" s="95">
        <f>IF(J22="","",IF(K22="","",ROUND(J22-J22/(1+K22),2)))</f>
        <v/>
      </c>
      <c r="M22" s="95">
        <f>IF(J22="","",ROUND(J22-L22,2))</f>
        <v/>
      </c>
      <c r="N22" s="96">
        <f>IF(AND(F22="",J22=""),"",IF(N21="",N4,N21)+IF(J22="",0,J22)-IF(F22="",0,F22))</f>
        <v/>
      </c>
    </row>
    <row r="23" ht="15" customHeight="1" s="59">
      <c r="B23" s="83">
        <f>IF(C23="","",ROW()-6)</f>
        <v/>
      </c>
      <c r="C23" s="84" t="n"/>
      <c r="D23" s="85" t="n"/>
      <c r="E23" s="80" t="n"/>
      <c r="F23" s="86" t="n"/>
      <c r="G23" s="87" t="n"/>
      <c r="H23" s="88">
        <f>IF(F23="","",IF(G23="","",ROUND(F23-F23/(1+G23),2)))</f>
        <v/>
      </c>
      <c r="I23" s="88">
        <f>IF(F23="","",ROUND(F23-H23,2))</f>
        <v/>
      </c>
      <c r="J23" s="86" t="n"/>
      <c r="K23" s="87" t="n"/>
      <c r="L23" s="88">
        <f>IF(J23="","",IF(K23="","",ROUND(J23-J23/(1+K23),2)))</f>
        <v/>
      </c>
      <c r="M23" s="88">
        <f>IF(J23="","",ROUND(J23-L23,2))</f>
        <v/>
      </c>
      <c r="N23" s="89">
        <f>IF(AND(F23="",J23=""),"",IF(N22="",N4,N22)+IF(J23="",0,J23)-IF(F23="",0,F23))</f>
        <v/>
      </c>
    </row>
    <row r="24" ht="15" customHeight="1" s="59">
      <c r="B24" s="90">
        <f>IF(C24="","",ROW()-6)</f>
        <v/>
      </c>
      <c r="C24" s="91" t="n"/>
      <c r="D24" s="92" t="n"/>
      <c r="E24" s="80" t="n"/>
      <c r="F24" s="93" t="n"/>
      <c r="G24" s="94" t="n"/>
      <c r="H24" s="95">
        <f>IF(F24="","",IF(G24="","",ROUND(F24-F24/(1+G24),2)))</f>
        <v/>
      </c>
      <c r="I24" s="95">
        <f>IF(F24="","",ROUND(F24-H24,2))</f>
        <v/>
      </c>
      <c r="J24" s="93" t="n"/>
      <c r="K24" s="94" t="n"/>
      <c r="L24" s="95">
        <f>IF(J24="","",IF(K24="","",ROUND(J24-J24/(1+K24),2)))</f>
        <v/>
      </c>
      <c r="M24" s="95">
        <f>IF(J24="","",ROUND(J24-L24,2))</f>
        <v/>
      </c>
      <c r="N24" s="96">
        <f>IF(AND(F24="",J24=""),"",IF(N23="",N4,N23)+IF(J24="",0,J24)-IF(F24="",0,F24))</f>
        <v/>
      </c>
    </row>
    <row r="25" ht="15" customHeight="1" s="59">
      <c r="B25" s="83">
        <f>IF(C25="","",ROW()-6)</f>
        <v/>
      </c>
      <c r="C25" s="84" t="n"/>
      <c r="D25" s="85" t="n"/>
      <c r="E25" s="80" t="n"/>
      <c r="F25" s="86" t="n"/>
      <c r="G25" s="87" t="n"/>
      <c r="H25" s="88">
        <f>IF(F25="","",IF(G25="","",ROUND(F25-F25/(1+G25),2)))</f>
        <v/>
      </c>
      <c r="I25" s="88">
        <f>IF(F25="","",ROUND(F25-H25,2))</f>
        <v/>
      </c>
      <c r="J25" s="86" t="n"/>
      <c r="K25" s="87" t="n"/>
      <c r="L25" s="88">
        <f>IF(J25="","",IF(K25="","",ROUND(J25-J25/(1+K25),2)))</f>
        <v/>
      </c>
      <c r="M25" s="88">
        <f>IF(J25="","",ROUND(J25-L25,2))</f>
        <v/>
      </c>
      <c r="N25" s="89">
        <f>IF(AND(F25="",J25=""),"",IF(N24="",N4,N24)+IF(J25="",0,J25)-IF(F25="",0,F25))</f>
        <v/>
      </c>
    </row>
    <row r="26" ht="15" customHeight="1" s="59">
      <c r="B26" s="90">
        <f>IF(C26="","",ROW()-6)</f>
        <v/>
      </c>
      <c r="C26" s="91" t="n"/>
      <c r="D26" s="92" t="n"/>
      <c r="E26" s="80" t="n"/>
      <c r="F26" s="93" t="n"/>
      <c r="G26" s="94" t="n"/>
      <c r="H26" s="95">
        <f>IF(F26="","",IF(G26="","",ROUND(F26-F26/(1+G26),2)))</f>
        <v/>
      </c>
      <c r="I26" s="95">
        <f>IF(F26="","",ROUND(F26-H26,2))</f>
        <v/>
      </c>
      <c r="J26" s="93" t="n"/>
      <c r="K26" s="94" t="n"/>
      <c r="L26" s="95">
        <f>IF(J26="","",IF(K26="","",ROUND(J26-J26/(1+K26),2)))</f>
        <v/>
      </c>
      <c r="M26" s="95">
        <f>IF(J26="","",ROUND(J26-L26,2))</f>
        <v/>
      </c>
      <c r="N26" s="96">
        <f>IF(AND(F26="",J26=""),"",IF(N25="",N4,N25)+IF(J26="",0,J26)-IF(F26="",0,F26))</f>
        <v/>
      </c>
    </row>
    <row r="27" ht="15" customHeight="1" s="59">
      <c r="B27" s="83">
        <f>IF(C27="","",ROW()-6)</f>
        <v/>
      </c>
      <c r="C27" s="84" t="n"/>
      <c r="D27" s="85" t="n"/>
      <c r="E27" s="80" t="n"/>
      <c r="F27" s="86" t="n"/>
      <c r="G27" s="87" t="n"/>
      <c r="H27" s="88">
        <f>IF(F27="","",IF(G27="","",ROUND(F27-F27/(1+G27),2)))</f>
        <v/>
      </c>
      <c r="I27" s="88">
        <f>IF(F27="","",ROUND(F27-H27,2))</f>
        <v/>
      </c>
      <c r="J27" s="86" t="n"/>
      <c r="K27" s="87" t="n"/>
      <c r="L27" s="88">
        <f>IF(J27="","",IF(K27="","",ROUND(J27-J27/(1+K27),2)))</f>
        <v/>
      </c>
      <c r="M27" s="88">
        <f>IF(J27="","",ROUND(J27-L27,2))</f>
        <v/>
      </c>
      <c r="N27" s="89">
        <f>IF(AND(F27="",J27=""),"",IF(N26="",N4,N26)+IF(J27="",0,J27)-IF(F27="",0,F27))</f>
        <v/>
      </c>
    </row>
    <row r="28" ht="15" customHeight="1" s="59">
      <c r="B28" s="90">
        <f>IF(C28="","",ROW()-6)</f>
        <v/>
      </c>
      <c r="C28" s="91" t="n"/>
      <c r="D28" s="92" t="n"/>
      <c r="E28" s="80" t="n"/>
      <c r="F28" s="93" t="n"/>
      <c r="G28" s="94" t="n"/>
      <c r="H28" s="95">
        <f>IF(F28="","",IF(G28="","",ROUND(F28-F28/(1+G28),2)))</f>
        <v/>
      </c>
      <c r="I28" s="95">
        <f>IF(F28="","",ROUND(F28-H28,2))</f>
        <v/>
      </c>
      <c r="J28" s="93" t="n"/>
      <c r="K28" s="94" t="n"/>
      <c r="L28" s="95">
        <f>IF(J28="","",IF(K28="","",ROUND(J28-J28/(1+K28),2)))</f>
        <v/>
      </c>
      <c r="M28" s="95">
        <f>IF(J28="","",ROUND(J28-L28,2))</f>
        <v/>
      </c>
      <c r="N28" s="96">
        <f>IF(AND(F28="",J28=""),"",IF(N27="",N4,N27)+IF(J28="",0,J28)-IF(F28="",0,F28))</f>
        <v/>
      </c>
    </row>
    <row r="29" ht="15" customHeight="1" s="59">
      <c r="B29" s="83">
        <f>IF(C29="","",ROW()-6)</f>
        <v/>
      </c>
      <c r="C29" s="84" t="n"/>
      <c r="D29" s="85" t="n"/>
      <c r="E29" s="80" t="n"/>
      <c r="F29" s="86" t="n"/>
      <c r="G29" s="87" t="n"/>
      <c r="H29" s="88">
        <f>IF(F29="","",IF(G29="","",ROUND(F29-F29/(1+G29),2)))</f>
        <v/>
      </c>
      <c r="I29" s="88">
        <f>IF(F29="","",ROUND(F29-H29,2))</f>
        <v/>
      </c>
      <c r="J29" s="86" t="n"/>
      <c r="K29" s="87" t="n"/>
      <c r="L29" s="88">
        <f>IF(J29="","",IF(K29="","",ROUND(J29-J29/(1+K29),2)))</f>
        <v/>
      </c>
      <c r="M29" s="88">
        <f>IF(J29="","",ROUND(J29-L29,2))</f>
        <v/>
      </c>
      <c r="N29" s="89">
        <f>IF(AND(F29="",J29=""),"",IF(N28="",N4,N28)+IF(J29="",0,J29)-IF(F29="",0,F29))</f>
        <v/>
      </c>
    </row>
    <row r="30" ht="15" customHeight="1" s="59">
      <c r="B30" s="90">
        <f>IF(C30="","",ROW()-6)</f>
        <v/>
      </c>
      <c r="C30" s="91" t="n"/>
      <c r="D30" s="92" t="n"/>
      <c r="E30" s="80" t="n"/>
      <c r="F30" s="93" t="n"/>
      <c r="G30" s="94" t="n"/>
      <c r="H30" s="95">
        <f>IF(F30="","",IF(G30="","",ROUND(F30-F30/(1+G30),2)))</f>
        <v/>
      </c>
      <c r="I30" s="95">
        <f>IF(F30="","",ROUND(F30-H30,2))</f>
        <v/>
      </c>
      <c r="J30" s="93" t="n"/>
      <c r="K30" s="94" t="n"/>
      <c r="L30" s="95">
        <f>IF(J30="","",IF(K30="","",ROUND(J30-J30/(1+K30),2)))</f>
        <v/>
      </c>
      <c r="M30" s="95">
        <f>IF(J30="","",ROUND(J30-L30,2))</f>
        <v/>
      </c>
      <c r="N30" s="96">
        <f>IF(AND(F30="",J30=""),"",IF(N29="",N4,N29)+IF(J30="",0,J30)-IF(F30="",0,F30))</f>
        <v/>
      </c>
    </row>
    <row r="31" ht="15" customHeight="1" s="59">
      <c r="B31" s="83">
        <f>IF(C31="","",ROW()-6)</f>
        <v/>
      </c>
      <c r="C31" s="84" t="n"/>
      <c r="D31" s="85" t="n"/>
      <c r="E31" s="80" t="n"/>
      <c r="F31" s="86" t="n"/>
      <c r="G31" s="87" t="n"/>
      <c r="H31" s="88">
        <f>IF(F31="","",IF(G31="","",ROUND(F31-F31/(1+G31),2)))</f>
        <v/>
      </c>
      <c r="I31" s="88">
        <f>IF(F31="","",ROUND(F31-H31,2))</f>
        <v/>
      </c>
      <c r="J31" s="86" t="n"/>
      <c r="K31" s="87" t="n"/>
      <c r="L31" s="88">
        <f>IF(J31="","",IF(K31="","",ROUND(J31-J31/(1+K31),2)))</f>
        <v/>
      </c>
      <c r="M31" s="88">
        <f>IF(J31="","",ROUND(J31-L31,2))</f>
        <v/>
      </c>
      <c r="N31" s="89">
        <f>IF(AND(F31="",J31=""),"",IF(N30="",N4,N30)+IF(J31="",0,J31)-IF(F31="",0,F31))</f>
        <v/>
      </c>
    </row>
    <row r="32" ht="15" customHeight="1" s="59">
      <c r="B32" s="90">
        <f>IF(C32="","",ROW()-6)</f>
        <v/>
      </c>
      <c r="C32" s="91" t="n"/>
      <c r="D32" s="92" t="n"/>
      <c r="E32" s="80" t="n"/>
      <c r="F32" s="93" t="n"/>
      <c r="G32" s="94" t="n"/>
      <c r="H32" s="95">
        <f>IF(F32="","",IF(G32="","",ROUND(F32-F32/(1+G32),2)))</f>
        <v/>
      </c>
      <c r="I32" s="95">
        <f>IF(F32="","",ROUND(F32-H32,2))</f>
        <v/>
      </c>
      <c r="J32" s="93" t="n"/>
      <c r="K32" s="94" t="n"/>
      <c r="L32" s="95">
        <f>IF(J32="","",IF(K32="","",ROUND(J32-J32/(1+K32),2)))</f>
        <v/>
      </c>
      <c r="M32" s="95">
        <f>IF(J32="","",ROUND(J32-L32,2))</f>
        <v/>
      </c>
      <c r="N32" s="96">
        <f>IF(AND(F32="",J32=""),"",IF(N31="",N4,N31)+IF(J32="",0,J32)-IF(F32="",0,F32))</f>
        <v/>
      </c>
    </row>
    <row r="33" ht="15" customHeight="1" s="59">
      <c r="B33" s="83">
        <f>IF(C33="","",ROW()-6)</f>
        <v/>
      </c>
      <c r="C33" s="84" t="n"/>
      <c r="D33" s="85" t="n"/>
      <c r="E33" s="80" t="n"/>
      <c r="F33" s="86" t="n"/>
      <c r="G33" s="87" t="n"/>
      <c r="H33" s="88">
        <f>IF(F33="","",IF(G33="","",ROUND(F33-F33/(1+G33),2)))</f>
        <v/>
      </c>
      <c r="I33" s="88">
        <f>IF(F33="","",ROUND(F33-H33,2))</f>
        <v/>
      </c>
      <c r="J33" s="86" t="n"/>
      <c r="K33" s="87" t="n"/>
      <c r="L33" s="88">
        <f>IF(J33="","",IF(K33="","",ROUND(J33-J33/(1+K33),2)))</f>
        <v/>
      </c>
      <c r="M33" s="88">
        <f>IF(J33="","",ROUND(J33-L33,2))</f>
        <v/>
      </c>
      <c r="N33" s="89">
        <f>IF(AND(F33="",J33=""),"",IF(N32="",N4,N32)+IF(J33="",0,J33)-IF(F33="",0,F33))</f>
        <v/>
      </c>
    </row>
    <row r="34" ht="15" customHeight="1" s="59">
      <c r="B34" s="90">
        <f>IF(C34="","",ROW()-6)</f>
        <v/>
      </c>
      <c r="C34" s="91" t="n"/>
      <c r="D34" s="92" t="n"/>
      <c r="E34" s="80" t="n"/>
      <c r="F34" s="93" t="n"/>
      <c r="G34" s="94" t="n"/>
      <c r="H34" s="95">
        <f>IF(F34="","",IF(G34="","",ROUND(F34-F34/(1+G34),2)))</f>
        <v/>
      </c>
      <c r="I34" s="95">
        <f>IF(F34="","",ROUND(F34-H34,2))</f>
        <v/>
      </c>
      <c r="J34" s="93" t="n"/>
      <c r="K34" s="94" t="n"/>
      <c r="L34" s="95">
        <f>IF(J34="","",IF(K34="","",ROUND(J34-J34/(1+K34),2)))</f>
        <v/>
      </c>
      <c r="M34" s="95">
        <f>IF(J34="","",ROUND(J34-L34,2))</f>
        <v/>
      </c>
      <c r="N34" s="96">
        <f>IF(AND(F34="",J34=""),"",IF(N33="",N4,N33)+IF(J34="",0,J34)-IF(F34="",0,F34))</f>
        <v/>
      </c>
    </row>
    <row r="35" ht="15" customHeight="1" s="59">
      <c r="B35" s="83">
        <f>IF(C35="","",ROW()-6)</f>
        <v/>
      </c>
      <c r="C35" s="84" t="n"/>
      <c r="D35" s="85" t="n"/>
      <c r="E35" s="80" t="n"/>
      <c r="F35" s="86" t="n"/>
      <c r="G35" s="87" t="n"/>
      <c r="H35" s="88">
        <f>IF(F35="","",IF(G35="","",ROUND(F35-F35/(1+G35),2)))</f>
        <v/>
      </c>
      <c r="I35" s="88">
        <f>IF(F35="","",ROUND(F35-H35,2))</f>
        <v/>
      </c>
      <c r="J35" s="86" t="n"/>
      <c r="K35" s="87" t="n"/>
      <c r="L35" s="88">
        <f>IF(J35="","",IF(K35="","",ROUND(J35-J35/(1+K35),2)))</f>
        <v/>
      </c>
      <c r="M35" s="88">
        <f>IF(J35="","",ROUND(J35-L35,2))</f>
        <v/>
      </c>
      <c r="N35" s="89">
        <f>IF(AND(F35="",J35=""),"",IF(N34="",N4,N34)+IF(J35="",0,J35)-IF(F35="",0,F35))</f>
        <v/>
      </c>
    </row>
    <row r="36" ht="15" customHeight="1" s="59">
      <c r="B36" s="90">
        <f>IF(C36="","",ROW()-6)</f>
        <v/>
      </c>
      <c r="C36" s="91" t="n"/>
      <c r="D36" s="92" t="n"/>
      <c r="E36" s="80" t="n"/>
      <c r="F36" s="93" t="n"/>
      <c r="G36" s="94" t="n"/>
      <c r="H36" s="95">
        <f>IF(F36="","",IF(G36="","",ROUND(F36-F36/(1+G36),2)))</f>
        <v/>
      </c>
      <c r="I36" s="95">
        <f>IF(F36="","",ROUND(F36-H36,2))</f>
        <v/>
      </c>
      <c r="J36" s="93" t="n"/>
      <c r="K36" s="94" t="n"/>
      <c r="L36" s="95">
        <f>IF(J36="","",IF(K36="","",ROUND(J36-J36/(1+K36),2)))</f>
        <v/>
      </c>
      <c r="M36" s="95">
        <f>IF(J36="","",ROUND(J36-L36,2))</f>
        <v/>
      </c>
      <c r="N36" s="96">
        <f>IF(AND(F36="",J36=""),"",IF(N35="",N4,N35)+IF(J36="",0,J36)-IF(F36="",0,F36))</f>
        <v/>
      </c>
    </row>
    <row r="37" ht="15" customHeight="1" s="59">
      <c r="B37" s="83">
        <f>IF(C37="","",ROW()-6)</f>
        <v/>
      </c>
      <c r="C37" s="84" t="n"/>
      <c r="D37" s="85" t="n"/>
      <c r="E37" s="80" t="n"/>
      <c r="F37" s="86" t="n"/>
      <c r="G37" s="87" t="n"/>
      <c r="H37" s="88">
        <f>IF(F37="","",IF(G37="","",ROUND(F37-F37/(1+G37),2)))</f>
        <v/>
      </c>
      <c r="I37" s="88">
        <f>IF(F37="","",ROUND(F37-H37,2))</f>
        <v/>
      </c>
      <c r="J37" s="86" t="n"/>
      <c r="K37" s="87" t="n"/>
      <c r="L37" s="88">
        <f>IF(J37="","",IF(K37="","",ROUND(J37-J37/(1+K37),2)))</f>
        <v/>
      </c>
      <c r="M37" s="88">
        <f>IF(J37="","",ROUND(J37-L37,2))</f>
        <v/>
      </c>
      <c r="N37" s="89">
        <f>IF(AND(F37="",J37=""),"",IF(N36="",N4,N36)+IF(J37="",0,J37)-IF(F37="",0,F37))</f>
        <v/>
      </c>
    </row>
    <row r="38" ht="15" customHeight="1" s="59">
      <c r="B38" s="90">
        <f>IF(C38="","",ROW()-6)</f>
        <v/>
      </c>
      <c r="C38" s="91" t="n"/>
      <c r="D38" s="92" t="n"/>
      <c r="E38" s="80" t="n"/>
      <c r="F38" s="93" t="n"/>
      <c r="G38" s="94" t="n"/>
      <c r="H38" s="95">
        <f>IF(F38="","",IF(G38="","",ROUND(F38-F38/(1+G38),2)))</f>
        <v/>
      </c>
      <c r="I38" s="95">
        <f>IF(F38="","",ROUND(F38-H38,2))</f>
        <v/>
      </c>
      <c r="J38" s="93" t="n"/>
      <c r="K38" s="94" t="n"/>
      <c r="L38" s="95">
        <f>IF(J38="","",IF(K38="","",ROUND(J38-J38/(1+K38),2)))</f>
        <v/>
      </c>
      <c r="M38" s="95">
        <f>IF(J38="","",ROUND(J38-L38,2))</f>
        <v/>
      </c>
      <c r="N38" s="96">
        <f>IF(AND(F38="",J38=""),"",IF(N37="",N4,N37)+IF(J38="",0,J38)-IF(F38="",0,F38))</f>
        <v/>
      </c>
    </row>
    <row r="39" ht="15" customHeight="1" s="59">
      <c r="B39" s="83">
        <f>IF(C39="","",ROW()-6)</f>
        <v/>
      </c>
      <c r="C39" s="84" t="n"/>
      <c r="D39" s="85" t="n"/>
      <c r="E39" s="80" t="n"/>
      <c r="F39" s="86" t="n"/>
      <c r="G39" s="87" t="n"/>
      <c r="H39" s="88">
        <f>IF(F39="","",IF(G39="","",ROUND(F39-F39/(1+G39),2)))</f>
        <v/>
      </c>
      <c r="I39" s="88">
        <f>IF(F39="","",ROUND(F39-H39,2))</f>
        <v/>
      </c>
      <c r="J39" s="86" t="n"/>
      <c r="K39" s="87" t="n"/>
      <c r="L39" s="88">
        <f>IF(J39="","",IF(K39="","",ROUND(J39-J39/(1+K39),2)))</f>
        <v/>
      </c>
      <c r="M39" s="88">
        <f>IF(J39="","",ROUND(J39-L39,2))</f>
        <v/>
      </c>
      <c r="N39" s="89">
        <f>IF(AND(F39="",J39=""),"",IF(N38="",N4,N38)+IF(J39="",0,J39)-IF(F39="",0,F39))</f>
        <v/>
      </c>
    </row>
    <row r="40" ht="15" customHeight="1" s="59">
      <c r="B40" s="90">
        <f>IF(C40="","",ROW()-6)</f>
        <v/>
      </c>
      <c r="C40" s="91" t="n"/>
      <c r="D40" s="92" t="n"/>
      <c r="E40" s="80" t="n"/>
      <c r="F40" s="93" t="n"/>
      <c r="G40" s="94" t="n"/>
      <c r="H40" s="95">
        <f>IF(F40="","",IF(G40="","",ROUND(F40-F40/(1+G40),2)))</f>
        <v/>
      </c>
      <c r="I40" s="95">
        <f>IF(F40="","",ROUND(F40-H40,2))</f>
        <v/>
      </c>
      <c r="J40" s="93" t="n"/>
      <c r="K40" s="94" t="n"/>
      <c r="L40" s="95">
        <f>IF(J40="","",IF(K40="","",ROUND(J40-J40/(1+K40),2)))</f>
        <v/>
      </c>
      <c r="M40" s="95">
        <f>IF(J40="","",ROUND(J40-L40,2))</f>
        <v/>
      </c>
      <c r="N40" s="96">
        <f>IF(AND(F40="",J40=""),"",IF(N39="",N4,N39)+IF(J40="",0,J40)-IF(F40="",0,F40))</f>
        <v/>
      </c>
    </row>
    <row r="41" ht="15" customHeight="1" s="59">
      <c r="B41" s="83">
        <f>IF(C41="","",ROW()-6)</f>
        <v/>
      </c>
      <c r="C41" s="84" t="n"/>
      <c r="D41" s="85" t="n"/>
      <c r="E41" s="80" t="n"/>
      <c r="F41" s="86" t="n"/>
      <c r="G41" s="87" t="n"/>
      <c r="H41" s="88">
        <f>IF(F41="","",IF(G41="","",ROUND(F41-F41/(1+G41),2)))</f>
        <v/>
      </c>
      <c r="I41" s="88">
        <f>IF(F41="","",ROUND(F41-H41,2))</f>
        <v/>
      </c>
      <c r="J41" s="86" t="n"/>
      <c r="K41" s="87" t="n"/>
      <c r="L41" s="88">
        <f>IF(J41="","",IF(K41="","",ROUND(J41-J41/(1+K41),2)))</f>
        <v/>
      </c>
      <c r="M41" s="88">
        <f>IF(J41="","",ROUND(J41-L41,2))</f>
        <v/>
      </c>
      <c r="N41" s="89">
        <f>IF(AND(F41="",J41=""),"",IF(N40="",N4,N40)+IF(J41="",0,J41)-IF(F41="",0,F41))</f>
        <v/>
      </c>
    </row>
    <row r="42" ht="15" customHeight="1" s="59">
      <c r="B42" s="90">
        <f>IF(C42="","",ROW()-6)</f>
        <v/>
      </c>
      <c r="C42" s="91" t="n"/>
      <c r="D42" s="92" t="n"/>
      <c r="E42" s="80" t="n"/>
      <c r="F42" s="93" t="n"/>
      <c r="G42" s="94" t="n"/>
      <c r="H42" s="95">
        <f>IF(F42="","",IF(G42="","",ROUND(F42-F42/(1+G42),2)))</f>
        <v/>
      </c>
      <c r="I42" s="95">
        <f>IF(F42="","",ROUND(F42-H42,2))</f>
        <v/>
      </c>
      <c r="J42" s="93" t="n"/>
      <c r="K42" s="94" t="n"/>
      <c r="L42" s="95">
        <f>IF(J42="","",IF(K42="","",ROUND(J42-J42/(1+K42),2)))</f>
        <v/>
      </c>
      <c r="M42" s="95">
        <f>IF(J42="","",ROUND(J42-L42,2))</f>
        <v/>
      </c>
      <c r="N42" s="96">
        <f>IF(AND(F42="",J42=""),"",IF(N41="",N4,N41)+IF(J42="",0,J42)-IF(F42="",0,F42))</f>
        <v/>
      </c>
    </row>
    <row r="43" ht="15" customHeight="1" s="59">
      <c r="B43" s="83">
        <f>IF(C43="","",ROW()-6)</f>
        <v/>
      </c>
      <c r="C43" s="84" t="n"/>
      <c r="D43" s="85" t="n"/>
      <c r="E43" s="80" t="n"/>
      <c r="F43" s="86" t="n"/>
      <c r="G43" s="87" t="n"/>
      <c r="H43" s="88">
        <f>IF(F43="","",IF(G43="","",ROUND(F43-F43/(1+G43),2)))</f>
        <v/>
      </c>
      <c r="I43" s="88">
        <f>IF(F43="","",ROUND(F43-H43,2))</f>
        <v/>
      </c>
      <c r="J43" s="86" t="n"/>
      <c r="K43" s="87" t="n"/>
      <c r="L43" s="88">
        <f>IF(J43="","",IF(K43="","",ROUND(J43-J43/(1+K43),2)))</f>
        <v/>
      </c>
      <c r="M43" s="88">
        <f>IF(J43="","",ROUND(J43-L43,2))</f>
        <v/>
      </c>
      <c r="N43" s="89">
        <f>IF(AND(F43="",J43=""),"",IF(N42="",N4,N42)+IF(J43="",0,J43)-IF(F43="",0,F43))</f>
        <v/>
      </c>
    </row>
    <row r="44" ht="15" customHeight="1" s="59">
      <c r="B44" s="90">
        <f>IF(C44="","",ROW()-6)</f>
        <v/>
      </c>
      <c r="C44" s="91" t="n"/>
      <c r="D44" s="92" t="n"/>
      <c r="E44" s="80" t="n"/>
      <c r="F44" s="93" t="n"/>
      <c r="G44" s="94" t="n"/>
      <c r="H44" s="95">
        <f>IF(F44="","",IF(G44="","",ROUND(F44-F44/(1+G44),2)))</f>
        <v/>
      </c>
      <c r="I44" s="95">
        <f>IF(F44="","",ROUND(F44-H44,2))</f>
        <v/>
      </c>
      <c r="J44" s="93" t="n"/>
      <c r="K44" s="94" t="n"/>
      <c r="L44" s="95">
        <f>IF(J44="","",IF(K44="","",ROUND(J44-J44/(1+K44),2)))</f>
        <v/>
      </c>
      <c r="M44" s="95">
        <f>IF(J44="","",ROUND(J44-L44,2))</f>
        <v/>
      </c>
      <c r="N44" s="96">
        <f>IF(AND(F44="",J44=""),"",IF(N43="",N4,N43)+IF(J44="",0,J44)-IF(F44="",0,F44))</f>
        <v/>
      </c>
    </row>
    <row r="45" ht="15" customHeight="1" s="59">
      <c r="B45" s="83">
        <f>IF(C45="","",ROW()-6)</f>
        <v/>
      </c>
      <c r="C45" s="84" t="n"/>
      <c r="D45" s="85" t="n"/>
      <c r="E45" s="80" t="n"/>
      <c r="F45" s="86" t="n"/>
      <c r="G45" s="87" t="n"/>
      <c r="H45" s="88">
        <f>IF(F45="","",IF(G45="","",ROUND(F45-F45/(1+G45),2)))</f>
        <v/>
      </c>
      <c r="I45" s="88">
        <f>IF(F45="","",ROUND(F45-H45,2))</f>
        <v/>
      </c>
      <c r="J45" s="86" t="n"/>
      <c r="K45" s="87" t="n"/>
      <c r="L45" s="88">
        <f>IF(J45="","",IF(K45="","",ROUND(J45-J45/(1+K45),2)))</f>
        <v/>
      </c>
      <c r="M45" s="88">
        <f>IF(J45="","",ROUND(J45-L45,2))</f>
        <v/>
      </c>
      <c r="N45" s="89">
        <f>IF(AND(F45="",J45=""),"",IF(N44="",N4,N44)+IF(J45="",0,J45)-IF(F45="",0,F45))</f>
        <v/>
      </c>
    </row>
    <row r="46" ht="15" customHeight="1" s="59">
      <c r="B46" s="90">
        <f>IF(C46="","",ROW()-6)</f>
        <v/>
      </c>
      <c r="C46" s="91" t="n"/>
      <c r="D46" s="92" t="n"/>
      <c r="E46" s="80" t="n"/>
      <c r="F46" s="93" t="n"/>
      <c r="G46" s="94" t="n"/>
      <c r="H46" s="95">
        <f>IF(F46="","",IF(G46="","",ROUND(F46-F46/(1+G46),2)))</f>
        <v/>
      </c>
      <c r="I46" s="95">
        <f>IF(F46="","",ROUND(F46-H46,2))</f>
        <v/>
      </c>
      <c r="J46" s="93" t="n"/>
      <c r="K46" s="94" t="n"/>
      <c r="L46" s="95">
        <f>IF(J46="","",IF(K46="","",ROUND(J46-J46/(1+K46),2)))</f>
        <v/>
      </c>
      <c r="M46" s="95">
        <f>IF(J46="","",ROUND(J46-L46,2))</f>
        <v/>
      </c>
      <c r="N46" s="96">
        <f>IF(AND(F46="",J46=""),"",IF(N45="",N4,N45)+IF(J46="",0,J46)-IF(F46="",0,F46))</f>
        <v/>
      </c>
    </row>
    <row r="47" ht="15" customHeight="1" s="59">
      <c r="B47" s="83">
        <f>IF(C47="","",ROW()-6)</f>
        <v/>
      </c>
      <c r="C47" s="84" t="n"/>
      <c r="D47" s="85" t="n"/>
      <c r="E47" s="80" t="n"/>
      <c r="F47" s="86" t="n"/>
      <c r="G47" s="87" t="n"/>
      <c r="H47" s="88">
        <f>IF(F47="","",IF(G47="","",ROUND(F47-F47/(1+G47),2)))</f>
        <v/>
      </c>
      <c r="I47" s="88">
        <f>IF(F47="","",ROUND(F47-H47,2))</f>
        <v/>
      </c>
      <c r="J47" s="86" t="n"/>
      <c r="K47" s="87" t="n"/>
      <c r="L47" s="88">
        <f>IF(J47="","",IF(K47="","",ROUND(J47-J47/(1+K47),2)))</f>
        <v/>
      </c>
      <c r="M47" s="88">
        <f>IF(J47="","",ROUND(J47-L47,2))</f>
        <v/>
      </c>
      <c r="N47" s="89">
        <f>IF(AND(F47="",J47=""),"",IF(N46="",N4,N46)+IF(J47="",0,J47)-IF(F47="",0,F47))</f>
        <v/>
      </c>
    </row>
    <row r="48" ht="15" customHeight="1" s="59">
      <c r="B48" s="90">
        <f>IF(C48="","",ROW()-6)</f>
        <v/>
      </c>
      <c r="C48" s="91" t="n"/>
      <c r="D48" s="92" t="n"/>
      <c r="E48" s="80" t="n"/>
      <c r="F48" s="93" t="n"/>
      <c r="G48" s="94" t="n"/>
      <c r="H48" s="95">
        <f>IF(F48="","",IF(G48="","",ROUND(F48-F48/(1+G48),2)))</f>
        <v/>
      </c>
      <c r="I48" s="95">
        <f>IF(F48="","",ROUND(F48-H48,2))</f>
        <v/>
      </c>
      <c r="J48" s="93" t="n"/>
      <c r="K48" s="94" t="n"/>
      <c r="L48" s="95">
        <f>IF(J48="","",IF(K48="","",ROUND(J48-J48/(1+K48),2)))</f>
        <v/>
      </c>
      <c r="M48" s="95">
        <f>IF(J48="","",ROUND(J48-L48,2))</f>
        <v/>
      </c>
      <c r="N48" s="96">
        <f>IF(AND(F48="",J48=""),"",IF(N47="",N4,N47)+IF(J48="",0,J48)-IF(F48="",0,F48))</f>
        <v/>
      </c>
    </row>
    <row r="49" ht="15" customHeight="1" s="59">
      <c r="B49" s="83">
        <f>IF(C49="","",ROW()-6)</f>
        <v/>
      </c>
      <c r="C49" s="84" t="n"/>
      <c r="D49" s="85" t="n"/>
      <c r="E49" s="80" t="n"/>
      <c r="F49" s="86" t="n"/>
      <c r="G49" s="87" t="n"/>
      <c r="H49" s="88">
        <f>IF(F49="","",IF(G49="","",ROUND(F49-F49/(1+G49),2)))</f>
        <v/>
      </c>
      <c r="I49" s="88">
        <f>IF(F49="","",ROUND(F49-H49,2))</f>
        <v/>
      </c>
      <c r="J49" s="86" t="n"/>
      <c r="K49" s="87" t="n"/>
      <c r="L49" s="88">
        <f>IF(J49="","",IF(K49="","",ROUND(J49-J49/(1+K49),2)))</f>
        <v/>
      </c>
      <c r="M49" s="88">
        <f>IF(J49="","",ROUND(J49-L49,2))</f>
        <v/>
      </c>
      <c r="N49" s="89">
        <f>IF(AND(F49="",J49=""),"",IF(N48="",N4,N48)+IF(J49="",0,J49)-IF(F49="",0,F49))</f>
        <v/>
      </c>
    </row>
    <row r="50" ht="15" customHeight="1" s="59">
      <c r="B50" s="90">
        <f>IF(C50="","",ROW()-6)</f>
        <v/>
      </c>
      <c r="C50" s="91" t="n"/>
      <c r="D50" s="92" t="n"/>
      <c r="E50" s="80" t="n"/>
      <c r="F50" s="93" t="n"/>
      <c r="G50" s="94" t="n"/>
      <c r="H50" s="95">
        <f>IF(F50="","",IF(G50="","",ROUND(F50-F50/(1+G50),2)))</f>
        <v/>
      </c>
      <c r="I50" s="95">
        <f>IF(F50="","",ROUND(F50-H50,2))</f>
        <v/>
      </c>
      <c r="J50" s="93" t="n"/>
      <c r="K50" s="94" t="n"/>
      <c r="L50" s="95">
        <f>IF(J50="","",IF(K50="","",ROUND(J50-J50/(1+K50),2)))</f>
        <v/>
      </c>
      <c r="M50" s="95">
        <f>IF(J50="","",ROUND(J50-L50,2))</f>
        <v/>
      </c>
      <c r="N50" s="96">
        <f>IF(AND(F50="",J50=""),"",IF(N49="",N4,N49)+IF(J50="",0,J50)-IF(F50="",0,F50))</f>
        <v/>
      </c>
    </row>
    <row r="51" ht="15" customHeight="1" s="59">
      <c r="B51" s="83">
        <f>IF(C51="","",ROW()-6)</f>
        <v/>
      </c>
      <c r="C51" s="84" t="n"/>
      <c r="D51" s="85" t="n"/>
      <c r="E51" s="80" t="n"/>
      <c r="F51" s="86" t="n"/>
      <c r="G51" s="87" t="n"/>
      <c r="H51" s="88">
        <f>IF(F51="","",IF(G51="","",ROUND(F51-F51/(1+G51),2)))</f>
        <v/>
      </c>
      <c r="I51" s="88">
        <f>IF(F51="","",ROUND(F51-H51,2))</f>
        <v/>
      </c>
      <c r="J51" s="86" t="n"/>
      <c r="K51" s="87" t="n"/>
      <c r="L51" s="88">
        <f>IF(J51="","",IF(K51="","",ROUND(J51-J51/(1+K51),2)))</f>
        <v/>
      </c>
      <c r="M51" s="88">
        <f>IF(J51="","",ROUND(J51-L51,2))</f>
        <v/>
      </c>
      <c r="N51" s="89">
        <f>IF(AND(F51="",J51=""),"",IF(N50="",N4,N50)+IF(J51="",0,J51)-IF(F51="",0,F51))</f>
        <v/>
      </c>
    </row>
    <row r="52" ht="15" customHeight="1" s="59">
      <c r="B52" s="90">
        <f>IF(C52="","",ROW()-6)</f>
        <v/>
      </c>
      <c r="C52" s="91" t="n"/>
      <c r="D52" s="92" t="n"/>
      <c r="E52" s="80" t="n"/>
      <c r="F52" s="93" t="n"/>
      <c r="G52" s="94" t="n"/>
      <c r="H52" s="95">
        <f>IF(F52="","",IF(G52="","",ROUND(F52-F52/(1+G52),2)))</f>
        <v/>
      </c>
      <c r="I52" s="95">
        <f>IF(F52="","",ROUND(F52-H52,2))</f>
        <v/>
      </c>
      <c r="J52" s="93" t="n"/>
      <c r="K52" s="94" t="n"/>
      <c r="L52" s="95">
        <f>IF(J52="","",IF(K52="","",ROUND(J52-J52/(1+K52),2)))</f>
        <v/>
      </c>
      <c r="M52" s="95">
        <f>IF(J52="","",ROUND(J52-L52,2))</f>
        <v/>
      </c>
      <c r="N52" s="96">
        <f>IF(AND(F52="",J52=""),"",IF(N51="",N4,N51)+IF(J52="",0,J52)-IF(F52="",0,F52))</f>
        <v/>
      </c>
    </row>
    <row r="53" ht="15" customHeight="1" s="59">
      <c r="B53" s="83">
        <f>IF(C53="","",ROW()-6)</f>
        <v/>
      </c>
      <c r="C53" s="84" t="n"/>
      <c r="D53" s="85" t="n"/>
      <c r="E53" s="80" t="n"/>
      <c r="F53" s="86" t="n"/>
      <c r="G53" s="87" t="n"/>
      <c r="H53" s="88">
        <f>IF(F53="","",IF(G53="","",ROUND(F53-F53/(1+G53),2)))</f>
        <v/>
      </c>
      <c r="I53" s="88">
        <f>IF(F53="","",ROUND(F53-H53,2))</f>
        <v/>
      </c>
      <c r="J53" s="86" t="n"/>
      <c r="K53" s="87" t="n"/>
      <c r="L53" s="88">
        <f>IF(J53="","",IF(K53="","",ROUND(J53-J53/(1+K53),2)))</f>
        <v/>
      </c>
      <c r="M53" s="88">
        <f>IF(J53="","",ROUND(J53-L53,2))</f>
        <v/>
      </c>
      <c r="N53" s="89">
        <f>IF(AND(F53="",J53=""),"",IF(N52="",N4,N52)+IF(J53="",0,J53)-IF(F53="",0,F53))</f>
        <v/>
      </c>
    </row>
    <row r="54" ht="15" customHeight="1" s="59">
      <c r="B54" s="90">
        <f>IF(C54="","",ROW()-6)</f>
        <v/>
      </c>
      <c r="C54" s="91" t="n"/>
      <c r="D54" s="92" t="n"/>
      <c r="E54" s="80" t="n"/>
      <c r="F54" s="93" t="n"/>
      <c r="G54" s="94" t="n"/>
      <c r="H54" s="95">
        <f>IF(F54="","",IF(G54="","",ROUND(F54-F54/(1+G54),2)))</f>
        <v/>
      </c>
      <c r="I54" s="95">
        <f>IF(F54="","",ROUND(F54-H54,2))</f>
        <v/>
      </c>
      <c r="J54" s="93" t="n"/>
      <c r="K54" s="94" t="n"/>
      <c r="L54" s="95">
        <f>IF(J54="","",IF(K54="","",ROUND(J54-J54/(1+K54),2)))</f>
        <v/>
      </c>
      <c r="M54" s="95">
        <f>IF(J54="","",ROUND(J54-L54,2))</f>
        <v/>
      </c>
      <c r="N54" s="96">
        <f>IF(AND(F54="",J54=""),"",IF(N53="",N4,N53)+IF(J54="",0,J54)-IF(F54="",0,F54))</f>
        <v/>
      </c>
    </row>
    <row r="55" ht="15" customHeight="1" s="59">
      <c r="B55" s="83">
        <f>IF(C55="","",ROW()-6)</f>
        <v/>
      </c>
      <c r="C55" s="84" t="n"/>
      <c r="D55" s="85" t="n"/>
      <c r="E55" s="80" t="n"/>
      <c r="F55" s="86" t="n"/>
      <c r="G55" s="87" t="n"/>
      <c r="H55" s="88">
        <f>IF(F55="","",IF(G55="","",ROUND(F55-F55/(1+G55),2)))</f>
        <v/>
      </c>
      <c r="I55" s="88">
        <f>IF(F55="","",ROUND(F55-H55,2))</f>
        <v/>
      </c>
      <c r="J55" s="86" t="n"/>
      <c r="K55" s="87" t="n"/>
      <c r="L55" s="88">
        <f>IF(J55="","",IF(K55="","",ROUND(J55-J55/(1+K55),2)))</f>
        <v/>
      </c>
      <c r="M55" s="88">
        <f>IF(J55="","",ROUND(J55-L55,2))</f>
        <v/>
      </c>
      <c r="N55" s="89">
        <f>IF(AND(F55="",J55=""),"",IF(N54="",N4,N54)+IF(J55="",0,J55)-IF(F55="",0,F55))</f>
        <v/>
      </c>
    </row>
    <row r="56" ht="15" customHeight="1" s="59">
      <c r="B56" s="90">
        <f>IF(C56="","",ROW()-6)</f>
        <v/>
      </c>
      <c r="C56" s="91" t="n"/>
      <c r="D56" s="92" t="n"/>
      <c r="E56" s="80" t="n"/>
      <c r="F56" s="93" t="n"/>
      <c r="G56" s="94" t="n"/>
      <c r="H56" s="95">
        <f>IF(F56="","",IF(G56="","",ROUND(F56-F56/(1+G56),2)))</f>
        <v/>
      </c>
      <c r="I56" s="95">
        <f>IF(F56="","",ROUND(F56-H56,2))</f>
        <v/>
      </c>
      <c r="J56" s="93" t="n"/>
      <c r="K56" s="94" t="n"/>
      <c r="L56" s="95">
        <f>IF(J56="","",IF(K56="","",ROUND(J56-J56/(1+K56),2)))</f>
        <v/>
      </c>
      <c r="M56" s="95">
        <f>IF(J56="","",ROUND(J56-L56,2))</f>
        <v/>
      </c>
      <c r="N56" s="96">
        <f>IF(AND(F56="",J56=""),"",IF(N55="",N4,N55)+IF(J56="",0,J56)-IF(F56="",0,F56))</f>
        <v/>
      </c>
    </row>
    <row r="57" ht="15" customHeight="1" s="59">
      <c r="B57" s="83">
        <f>IF(C57="","",ROW()-6)</f>
        <v/>
      </c>
      <c r="C57" s="84" t="n"/>
      <c r="D57" s="85" t="n"/>
      <c r="E57" s="80" t="n"/>
      <c r="F57" s="86" t="n"/>
      <c r="G57" s="87" t="n"/>
      <c r="H57" s="88">
        <f>IF(F57="","",IF(G57="","",ROUND(F57-F57/(1+G57),2)))</f>
        <v/>
      </c>
      <c r="I57" s="88">
        <f>IF(F57="","",ROUND(F57-H57,2))</f>
        <v/>
      </c>
      <c r="J57" s="86" t="n"/>
      <c r="K57" s="87" t="n"/>
      <c r="L57" s="88">
        <f>IF(J57="","",IF(K57="","",ROUND(J57-J57/(1+K57),2)))</f>
        <v/>
      </c>
      <c r="M57" s="88">
        <f>IF(J57="","",ROUND(J57-L57,2))</f>
        <v/>
      </c>
      <c r="N57" s="89">
        <f>IF(AND(F57="",J57=""),"",IF(N56="",N4,N56)+IF(J57="",0,J57)-IF(F57="",0,F57))</f>
        <v/>
      </c>
    </row>
    <row r="58" ht="15" customHeight="1" s="59">
      <c r="B58" s="90">
        <f>IF(C58="","",ROW()-6)</f>
        <v/>
      </c>
      <c r="C58" s="91" t="n"/>
      <c r="D58" s="92" t="n"/>
      <c r="E58" s="80" t="n"/>
      <c r="F58" s="93" t="n"/>
      <c r="G58" s="94" t="n"/>
      <c r="H58" s="95">
        <f>IF(F58="","",IF(G58="","",ROUND(F58-F58/(1+G58),2)))</f>
        <v/>
      </c>
      <c r="I58" s="95">
        <f>IF(F58="","",ROUND(F58-H58,2))</f>
        <v/>
      </c>
      <c r="J58" s="93" t="n"/>
      <c r="K58" s="94" t="n"/>
      <c r="L58" s="95">
        <f>IF(J58="","",IF(K58="","",ROUND(J58-J58/(1+K58),2)))</f>
        <v/>
      </c>
      <c r="M58" s="95">
        <f>IF(J58="","",ROUND(J58-L58,2))</f>
        <v/>
      </c>
      <c r="N58" s="96">
        <f>IF(AND(F58="",J58=""),"",IF(N57="",N4,N57)+IF(J58="",0,J58)-IF(F58="",0,F58))</f>
        <v/>
      </c>
    </row>
    <row r="59" ht="15" customHeight="1" s="59">
      <c r="B59" s="83">
        <f>IF(C59="","",ROW()-6)</f>
        <v/>
      </c>
      <c r="C59" s="84" t="n"/>
      <c r="D59" s="85" t="n"/>
      <c r="E59" s="80" t="n"/>
      <c r="F59" s="86" t="n"/>
      <c r="G59" s="87" t="n"/>
      <c r="H59" s="88">
        <f>IF(F59="","",IF(G59="","",ROUND(F59-F59/(1+G59),2)))</f>
        <v/>
      </c>
      <c r="I59" s="88">
        <f>IF(F59="","",ROUND(F59-H59,2))</f>
        <v/>
      </c>
      <c r="J59" s="86" t="n"/>
      <c r="K59" s="87" t="n"/>
      <c r="L59" s="88">
        <f>IF(J59="","",IF(K59="","",ROUND(J59-J59/(1+K59),2)))</f>
        <v/>
      </c>
      <c r="M59" s="88">
        <f>IF(J59="","",ROUND(J59-L59,2))</f>
        <v/>
      </c>
      <c r="N59" s="89">
        <f>IF(AND(F59="",J59=""),"",IF(N58="",N4,N58)+IF(J59="",0,J59)-IF(F59="",0,F59))</f>
        <v/>
      </c>
    </row>
    <row r="60" ht="15" customHeight="1" s="59">
      <c r="B60" s="90">
        <f>IF(C60="","",ROW()-6)</f>
        <v/>
      </c>
      <c r="C60" s="91" t="n"/>
      <c r="D60" s="92" t="n"/>
      <c r="E60" s="80" t="n"/>
      <c r="F60" s="93" t="n"/>
      <c r="G60" s="94" t="n"/>
      <c r="H60" s="95">
        <f>IF(F60="","",IF(G60="","",ROUND(F60-F60/(1+G60),2)))</f>
        <v/>
      </c>
      <c r="I60" s="95">
        <f>IF(F60="","",ROUND(F60-H60,2))</f>
        <v/>
      </c>
      <c r="J60" s="93" t="n"/>
      <c r="K60" s="94" t="n"/>
      <c r="L60" s="95">
        <f>IF(J60="","",IF(K60="","",ROUND(J60-J60/(1+K60),2)))</f>
        <v/>
      </c>
      <c r="M60" s="95">
        <f>IF(J60="","",ROUND(J60-L60,2))</f>
        <v/>
      </c>
      <c r="N60" s="96">
        <f>IF(AND(F60="",J60=""),"",IF(N59="",N4,N59)+IF(J60="",0,J60)-IF(F60="",0,F60))</f>
        <v/>
      </c>
    </row>
    <row r="61" ht="15" customHeight="1" s="59">
      <c r="B61" s="83">
        <f>IF(C61="","",ROW()-6)</f>
        <v/>
      </c>
      <c r="C61" s="84" t="n"/>
      <c r="D61" s="85" t="n"/>
      <c r="E61" s="80" t="n"/>
      <c r="F61" s="86" t="n"/>
      <c r="G61" s="87" t="n"/>
      <c r="H61" s="88">
        <f>IF(F61="","",IF(G61="","",ROUND(F61-F61/(1+G61),2)))</f>
        <v/>
      </c>
      <c r="I61" s="88">
        <f>IF(F61="","",ROUND(F61-H61,2))</f>
        <v/>
      </c>
      <c r="J61" s="86" t="n"/>
      <c r="K61" s="87" t="n"/>
      <c r="L61" s="88">
        <f>IF(J61="","",IF(K61="","",ROUND(J61-J61/(1+K61),2)))</f>
        <v/>
      </c>
      <c r="M61" s="88">
        <f>IF(J61="","",ROUND(J61-L61,2))</f>
        <v/>
      </c>
      <c r="N61" s="89">
        <f>IF(AND(F61="",J61=""),"",IF(N60="",N4,N60)+IF(J61="",0,J61)-IF(F61="",0,F61))</f>
        <v/>
      </c>
    </row>
    <row r="62" ht="15" customHeight="1" s="59">
      <c r="B62" s="90">
        <f>IF(C62="","",ROW()-6)</f>
        <v/>
      </c>
      <c r="C62" s="91" t="n"/>
      <c r="D62" s="92" t="n"/>
      <c r="E62" s="80" t="n"/>
      <c r="F62" s="93" t="n"/>
      <c r="G62" s="94" t="n"/>
      <c r="H62" s="95">
        <f>IF(F62="","",IF(G62="","",ROUND(F62-F62/(1+G62),2)))</f>
        <v/>
      </c>
      <c r="I62" s="95">
        <f>IF(F62="","",ROUND(F62-H62,2))</f>
        <v/>
      </c>
      <c r="J62" s="93" t="n"/>
      <c r="K62" s="94" t="n"/>
      <c r="L62" s="95">
        <f>IF(J62="","",IF(K62="","",ROUND(J62-J62/(1+K62),2)))</f>
        <v/>
      </c>
      <c r="M62" s="95">
        <f>IF(J62="","",ROUND(J62-L62,2))</f>
        <v/>
      </c>
      <c r="N62" s="96">
        <f>IF(AND(F62="",J62=""),"",IF(N61="",N4,N61)+IF(J62="",0,J62)-IF(F62="",0,F62))</f>
        <v/>
      </c>
    </row>
    <row r="63" ht="15" customHeight="1" s="59">
      <c r="B63" s="83">
        <f>IF(C63="","",ROW()-6)</f>
        <v/>
      </c>
      <c r="C63" s="84" t="n"/>
      <c r="D63" s="85" t="n"/>
      <c r="E63" s="80" t="n"/>
      <c r="F63" s="86" t="n"/>
      <c r="G63" s="87" t="n"/>
      <c r="H63" s="88">
        <f>IF(F63="","",IF(G63="","",ROUND(F63-F63/(1+G63),2)))</f>
        <v/>
      </c>
      <c r="I63" s="88">
        <f>IF(F63="","",ROUND(F63-H63,2))</f>
        <v/>
      </c>
      <c r="J63" s="86" t="n"/>
      <c r="K63" s="87" t="n"/>
      <c r="L63" s="88">
        <f>IF(J63="","",IF(K63="","",ROUND(J63-J63/(1+K63),2)))</f>
        <v/>
      </c>
      <c r="M63" s="88">
        <f>IF(J63="","",ROUND(J63-L63,2))</f>
        <v/>
      </c>
      <c r="N63" s="89">
        <f>IF(AND(F63="",J63=""),"",IF(N62="",N4,N62)+IF(J63="",0,J63)-IF(F63="",0,F63))</f>
        <v/>
      </c>
    </row>
    <row r="64" ht="15" customHeight="1" s="59">
      <c r="B64" s="90">
        <f>IF(C64="","",ROW()-6)</f>
        <v/>
      </c>
      <c r="C64" s="91" t="n"/>
      <c r="D64" s="92" t="n"/>
      <c r="E64" s="80" t="n"/>
      <c r="F64" s="93" t="n"/>
      <c r="G64" s="94" t="n"/>
      <c r="H64" s="95">
        <f>IF(F64="","",IF(G64="","",ROUND(F64-F64/(1+G64),2)))</f>
        <v/>
      </c>
      <c r="I64" s="95">
        <f>IF(F64="","",ROUND(F64-H64,2))</f>
        <v/>
      </c>
      <c r="J64" s="93" t="n"/>
      <c r="K64" s="94" t="n"/>
      <c r="L64" s="95">
        <f>IF(J64="","",IF(K64="","",ROUND(J64-J64/(1+K64),2)))</f>
        <v/>
      </c>
      <c r="M64" s="95">
        <f>IF(J64="","",ROUND(J64-L64,2))</f>
        <v/>
      </c>
      <c r="N64" s="96">
        <f>IF(AND(F64="",J64=""),"",IF(N63="",N4,N63)+IF(J64="",0,J64)-IF(F64="",0,F64))</f>
        <v/>
      </c>
    </row>
    <row r="65" ht="15" customHeight="1" s="59">
      <c r="B65" s="83">
        <f>IF(C65="","",ROW()-6)</f>
        <v/>
      </c>
      <c r="C65" s="84" t="n"/>
      <c r="D65" s="85" t="n"/>
      <c r="E65" s="80" t="n"/>
      <c r="F65" s="86" t="n"/>
      <c r="G65" s="87" t="n"/>
      <c r="H65" s="88">
        <f>IF(F65="","",IF(G65="","",ROUND(F65-F65/(1+G65),2)))</f>
        <v/>
      </c>
      <c r="I65" s="88">
        <f>IF(F65="","",ROUND(F65-H65,2))</f>
        <v/>
      </c>
      <c r="J65" s="86" t="n"/>
      <c r="K65" s="87" t="n"/>
      <c r="L65" s="88">
        <f>IF(J65="","",IF(K65="","",ROUND(J65-J65/(1+K65),2)))</f>
        <v/>
      </c>
      <c r="M65" s="88">
        <f>IF(J65="","",ROUND(J65-L65,2))</f>
        <v/>
      </c>
      <c r="N65" s="89">
        <f>IF(AND(F65="",J65=""),"",IF(N64="",N4,N64)+IF(J65="",0,J65)-IF(F65="",0,F65))</f>
        <v/>
      </c>
    </row>
    <row r="66" ht="15" customHeight="1" s="59">
      <c r="B66" s="90">
        <f>IF(C66="","",ROW()-6)</f>
        <v/>
      </c>
      <c r="C66" s="91" t="n"/>
      <c r="D66" s="92" t="n"/>
      <c r="E66" s="80" t="n"/>
      <c r="F66" s="93" t="n"/>
      <c r="G66" s="94" t="n"/>
      <c r="H66" s="95">
        <f>IF(F66="","",IF(G66="","",ROUND(F66-F66/(1+G66),2)))</f>
        <v/>
      </c>
      <c r="I66" s="95">
        <f>IF(F66="","",ROUND(F66-H66,2))</f>
        <v/>
      </c>
      <c r="J66" s="93" t="n"/>
      <c r="K66" s="94" t="n"/>
      <c r="L66" s="95">
        <f>IF(J66="","",IF(K66="","",ROUND(J66-J66/(1+K66),2)))</f>
        <v/>
      </c>
      <c r="M66" s="95">
        <f>IF(J66="","",ROUND(J66-L66,2))</f>
        <v/>
      </c>
      <c r="N66" s="96">
        <f>IF(AND(F66="",J66=""),"",IF(N65="",N4,N65)+IF(J66="",0,J66)-IF(F66="",0,F66))</f>
        <v/>
      </c>
    </row>
    <row r="67" ht="15" customHeight="1" s="59">
      <c r="B67" s="83">
        <f>IF(C67="","",ROW()-6)</f>
        <v/>
      </c>
      <c r="C67" s="84" t="n"/>
      <c r="D67" s="85" t="n"/>
      <c r="E67" s="80" t="n"/>
      <c r="F67" s="86" t="n"/>
      <c r="G67" s="87" t="n"/>
      <c r="H67" s="88">
        <f>IF(F67="","",IF(G67="","",ROUND(F67-F67/(1+G67),2)))</f>
        <v/>
      </c>
      <c r="I67" s="88">
        <f>IF(F67="","",ROUND(F67-H67,2))</f>
        <v/>
      </c>
      <c r="J67" s="86" t="n"/>
      <c r="K67" s="87" t="n"/>
      <c r="L67" s="88">
        <f>IF(J67="","",IF(K67="","",ROUND(J67-J67/(1+K67),2)))</f>
        <v/>
      </c>
      <c r="M67" s="88">
        <f>IF(J67="","",ROUND(J67-L67,2))</f>
        <v/>
      </c>
      <c r="N67" s="89">
        <f>IF(AND(F67="",J67=""),"",IF(N66="",N4,N66)+IF(J67="",0,J67)-IF(F67="",0,F67))</f>
        <v/>
      </c>
    </row>
    <row r="68" ht="15" customHeight="1" s="59">
      <c r="B68" s="90">
        <f>IF(C68="","",ROW()-6)</f>
        <v/>
      </c>
      <c r="C68" s="91" t="n"/>
      <c r="D68" s="92" t="n"/>
      <c r="E68" s="80" t="n"/>
      <c r="F68" s="93" t="n"/>
      <c r="G68" s="94" t="n"/>
      <c r="H68" s="95">
        <f>IF(F68="","",IF(G68="","",ROUND(F68-F68/(1+G68),2)))</f>
        <v/>
      </c>
      <c r="I68" s="95">
        <f>IF(F68="","",ROUND(F68-H68,2))</f>
        <v/>
      </c>
      <c r="J68" s="93" t="n"/>
      <c r="K68" s="94" t="n"/>
      <c r="L68" s="95">
        <f>IF(J68="","",IF(K68="","",ROUND(J68-J68/(1+K68),2)))</f>
        <v/>
      </c>
      <c r="M68" s="95">
        <f>IF(J68="","",ROUND(J68-L68,2))</f>
        <v/>
      </c>
      <c r="N68" s="96">
        <f>IF(AND(F68="",J68=""),"",IF(N67="",N4,N67)+IF(J68="",0,J68)-IF(F68="",0,F68))</f>
        <v/>
      </c>
    </row>
    <row r="69" ht="15" customHeight="1" s="59">
      <c r="B69" s="83">
        <f>IF(C69="","",ROW()-6)</f>
        <v/>
      </c>
      <c r="C69" s="84" t="n"/>
      <c r="D69" s="85" t="n"/>
      <c r="E69" s="80" t="n"/>
      <c r="F69" s="86" t="n"/>
      <c r="G69" s="87" t="n"/>
      <c r="H69" s="88">
        <f>IF(F69="","",IF(G69="","",ROUND(F69-F69/(1+G69),2)))</f>
        <v/>
      </c>
      <c r="I69" s="88">
        <f>IF(F69="","",ROUND(F69-H69,2))</f>
        <v/>
      </c>
      <c r="J69" s="86" t="n"/>
      <c r="K69" s="87" t="n"/>
      <c r="L69" s="88">
        <f>IF(J69="","",IF(K69="","",ROUND(J69-J69/(1+K69),2)))</f>
        <v/>
      </c>
      <c r="M69" s="88">
        <f>IF(J69="","",ROUND(J69-L69,2))</f>
        <v/>
      </c>
      <c r="N69" s="89">
        <f>IF(AND(F69="",J69=""),"",IF(N68="",N4,N68)+IF(J69="",0,J69)-IF(F69="",0,F69))</f>
        <v/>
      </c>
    </row>
    <row r="70" ht="15" customHeight="1" s="59">
      <c r="B70" s="90">
        <f>IF(C70="","",ROW()-6)</f>
        <v/>
      </c>
      <c r="C70" s="91" t="n"/>
      <c r="D70" s="92" t="n"/>
      <c r="E70" s="80" t="n"/>
      <c r="F70" s="93" t="n"/>
      <c r="G70" s="94" t="n"/>
      <c r="H70" s="95">
        <f>IF(F70="","",IF(G70="","",ROUND(F70-F70/(1+G70),2)))</f>
        <v/>
      </c>
      <c r="I70" s="95">
        <f>IF(F70="","",ROUND(F70-H70,2))</f>
        <v/>
      </c>
      <c r="J70" s="93" t="n"/>
      <c r="K70" s="94" t="n"/>
      <c r="L70" s="95">
        <f>IF(J70="","",IF(K70="","",ROUND(J70-J70/(1+K70),2)))</f>
        <v/>
      </c>
      <c r="M70" s="95">
        <f>IF(J70="","",ROUND(J70-L70,2))</f>
        <v/>
      </c>
      <c r="N70" s="96">
        <f>IF(AND(F70="",J70=""),"",IF(N69="",N4,N69)+IF(J70="",0,J70)-IF(F70="",0,F70))</f>
        <v/>
      </c>
    </row>
    <row r="71" ht="15" customHeight="1" s="59">
      <c r="B71" s="83">
        <f>IF(C71="","",ROW()-6)</f>
        <v/>
      </c>
      <c r="C71" s="84" t="n"/>
      <c r="D71" s="85" t="n"/>
      <c r="E71" s="80" t="n"/>
      <c r="F71" s="86" t="n"/>
      <c r="G71" s="87" t="n"/>
      <c r="H71" s="88">
        <f>IF(F71="","",IF(G71="","",ROUND(F71-F71/(1+G71),2)))</f>
        <v/>
      </c>
      <c r="I71" s="88">
        <f>IF(F71="","",ROUND(F71-H71,2))</f>
        <v/>
      </c>
      <c r="J71" s="86" t="n"/>
      <c r="K71" s="87" t="n"/>
      <c r="L71" s="88">
        <f>IF(J71="","",IF(K71="","",ROUND(J71-J71/(1+K71),2)))</f>
        <v/>
      </c>
      <c r="M71" s="88">
        <f>IF(J71="","",ROUND(J71-L71,2))</f>
        <v/>
      </c>
      <c r="N71" s="89">
        <f>IF(AND(F71="",J71=""),"",IF(N70="",N4,N70)+IF(J71="",0,J71)-IF(F71="",0,F71))</f>
        <v/>
      </c>
    </row>
    <row r="72" ht="15" customHeight="1" s="59">
      <c r="B72" s="90">
        <f>IF(C72="","",ROW()-6)</f>
        <v/>
      </c>
      <c r="C72" s="91" t="n"/>
      <c r="D72" s="92" t="n"/>
      <c r="E72" s="80" t="n"/>
      <c r="F72" s="93" t="n"/>
      <c r="G72" s="94" t="n"/>
      <c r="H72" s="95">
        <f>IF(F72="","",IF(G72="","",ROUND(F72-F72/(1+G72),2)))</f>
        <v/>
      </c>
      <c r="I72" s="95">
        <f>IF(F72="","",ROUND(F72-H72,2))</f>
        <v/>
      </c>
      <c r="J72" s="93" t="n"/>
      <c r="K72" s="94" t="n"/>
      <c r="L72" s="95">
        <f>IF(J72="","",IF(K72="","",ROUND(J72-J72/(1+K72),2)))</f>
        <v/>
      </c>
      <c r="M72" s="95">
        <f>IF(J72="","",ROUND(J72-L72,2))</f>
        <v/>
      </c>
      <c r="N72" s="96">
        <f>IF(AND(F72="",J72=""),"",IF(N71="",N4,N71)+IF(J72="",0,J72)-IF(F72="",0,F72))</f>
        <v/>
      </c>
    </row>
    <row r="73" ht="15" customHeight="1" s="59">
      <c r="B73" s="83">
        <f>IF(C73="","",ROW()-6)</f>
        <v/>
      </c>
      <c r="C73" s="84" t="n"/>
      <c r="D73" s="85" t="n"/>
      <c r="E73" s="80" t="n"/>
      <c r="F73" s="86" t="n"/>
      <c r="G73" s="87" t="n"/>
      <c r="H73" s="88">
        <f>IF(F73="","",IF(G73="","",ROUND(F73-F73/(1+G73),2)))</f>
        <v/>
      </c>
      <c r="I73" s="88">
        <f>IF(F73="","",ROUND(F73-H73,2))</f>
        <v/>
      </c>
      <c r="J73" s="86" t="n"/>
      <c r="K73" s="87" t="n"/>
      <c r="L73" s="88">
        <f>IF(J73="","",IF(K73="","",ROUND(J73-J73/(1+K73),2)))</f>
        <v/>
      </c>
      <c r="M73" s="88">
        <f>IF(J73="","",ROUND(J73-L73,2))</f>
        <v/>
      </c>
      <c r="N73" s="89">
        <f>IF(AND(F73="",J73=""),"",IF(N72="",N4,N72)+IF(J73="",0,J73)-IF(F73="",0,F73))</f>
        <v/>
      </c>
    </row>
    <row r="74" ht="15" customHeight="1" s="59">
      <c r="B74" s="90">
        <f>IF(C74="","",ROW()-6)</f>
        <v/>
      </c>
      <c r="C74" s="91" t="n"/>
      <c r="D74" s="92" t="n"/>
      <c r="E74" s="80" t="n"/>
      <c r="F74" s="93" t="n"/>
      <c r="G74" s="94" t="n"/>
      <c r="H74" s="95">
        <f>IF(F74="","",IF(G74="","",ROUND(F74-F74/(1+G74),2)))</f>
        <v/>
      </c>
      <c r="I74" s="95">
        <f>IF(F74="","",ROUND(F74-H74,2))</f>
        <v/>
      </c>
      <c r="J74" s="93" t="n"/>
      <c r="K74" s="94" t="n"/>
      <c r="L74" s="95">
        <f>IF(J74="","",IF(K74="","",ROUND(J74-J74/(1+K74),2)))</f>
        <v/>
      </c>
      <c r="M74" s="95">
        <f>IF(J74="","",ROUND(J74-L74,2))</f>
        <v/>
      </c>
      <c r="N74" s="96">
        <f>IF(AND(F74="",J74=""),"",IF(N73="",N4,N73)+IF(J74="",0,J74)-IF(F74="",0,F74))</f>
        <v/>
      </c>
    </row>
    <row r="75" ht="15" customHeight="1" s="59">
      <c r="B75" s="83">
        <f>IF(C75="","",ROW()-6)</f>
        <v/>
      </c>
      <c r="C75" s="84" t="n"/>
      <c r="D75" s="85" t="n"/>
      <c r="E75" s="80" t="n"/>
      <c r="F75" s="86" t="n"/>
      <c r="G75" s="87" t="n"/>
      <c r="H75" s="88">
        <f>IF(F75="","",IF(G75="","",ROUND(F75-F75/(1+G75),2)))</f>
        <v/>
      </c>
      <c r="I75" s="88">
        <f>IF(F75="","",ROUND(F75-H75,2))</f>
        <v/>
      </c>
      <c r="J75" s="86" t="n"/>
      <c r="K75" s="87" t="n"/>
      <c r="L75" s="88">
        <f>IF(J75="","",IF(K75="","",ROUND(J75-J75/(1+K75),2)))</f>
        <v/>
      </c>
      <c r="M75" s="88">
        <f>IF(J75="","",ROUND(J75-L75,2))</f>
        <v/>
      </c>
      <c r="N75" s="89">
        <f>IF(AND(F75="",J75=""),"",IF(N74="",N4,N74)+IF(J75="",0,J75)-IF(F75="",0,F75))</f>
        <v/>
      </c>
    </row>
    <row r="76" ht="15" customHeight="1" s="59">
      <c r="B76" s="90">
        <f>IF(C76="","",ROW()-6)</f>
        <v/>
      </c>
      <c r="C76" s="91" t="n"/>
      <c r="D76" s="92" t="n"/>
      <c r="E76" s="80" t="n"/>
      <c r="F76" s="93" t="n"/>
      <c r="G76" s="94" t="n"/>
      <c r="H76" s="95">
        <f>IF(F76="","",IF(G76="","",ROUND(F76-F76/(1+G76),2)))</f>
        <v/>
      </c>
      <c r="I76" s="95">
        <f>IF(F76="","",ROUND(F76-H76,2))</f>
        <v/>
      </c>
      <c r="J76" s="93" t="n"/>
      <c r="K76" s="94" t="n"/>
      <c r="L76" s="95">
        <f>IF(J76="","",IF(K76="","",ROUND(J76-J76/(1+K76),2)))</f>
        <v/>
      </c>
      <c r="M76" s="95">
        <f>IF(J76="","",ROUND(J76-L76,2))</f>
        <v/>
      </c>
      <c r="N76" s="96">
        <f>IF(AND(F76="",J76=""),"",IF(N75="",N4,N75)+IF(J76="",0,J76)-IF(F76="",0,F76))</f>
        <v/>
      </c>
    </row>
    <row r="77" ht="15" customHeight="1" s="59">
      <c r="B77" s="83">
        <f>IF(C77="","",ROW()-6)</f>
        <v/>
      </c>
      <c r="C77" s="84" t="n"/>
      <c r="D77" s="85" t="n"/>
      <c r="E77" s="80" t="n"/>
      <c r="F77" s="86" t="n"/>
      <c r="G77" s="87" t="n"/>
      <c r="H77" s="88">
        <f>IF(F77="","",IF(G77="","",ROUND(F77-F77/(1+G77),2)))</f>
        <v/>
      </c>
      <c r="I77" s="88">
        <f>IF(F77="","",ROUND(F77-H77,2))</f>
        <v/>
      </c>
      <c r="J77" s="86" t="n"/>
      <c r="K77" s="87" t="n"/>
      <c r="L77" s="88">
        <f>IF(J77="","",IF(K77="","",ROUND(J77-J77/(1+K77),2)))</f>
        <v/>
      </c>
      <c r="M77" s="88">
        <f>IF(J77="","",ROUND(J77-L77,2))</f>
        <v/>
      </c>
      <c r="N77" s="89">
        <f>IF(AND(F77="",J77=""),"",IF(N76="",N4,N76)+IF(J77="",0,J77)-IF(F77="",0,F77))</f>
        <v/>
      </c>
    </row>
    <row r="78" ht="15" customHeight="1" s="59">
      <c r="B78" s="90">
        <f>IF(C78="","",ROW()-6)</f>
        <v/>
      </c>
      <c r="C78" s="91" t="n"/>
      <c r="D78" s="92" t="n"/>
      <c r="E78" s="80" t="n"/>
      <c r="F78" s="93" t="n"/>
      <c r="G78" s="94" t="n"/>
      <c r="H78" s="95">
        <f>IF(F78="","",IF(G78="","",ROUND(F78-F78/(1+G78),2)))</f>
        <v/>
      </c>
      <c r="I78" s="95">
        <f>IF(F78="","",ROUND(F78-H78,2))</f>
        <v/>
      </c>
      <c r="J78" s="93" t="n"/>
      <c r="K78" s="94" t="n"/>
      <c r="L78" s="95">
        <f>IF(J78="","",IF(K78="","",ROUND(J78-J78/(1+K78),2)))</f>
        <v/>
      </c>
      <c r="M78" s="95">
        <f>IF(J78="","",ROUND(J78-L78,2))</f>
        <v/>
      </c>
      <c r="N78" s="96">
        <f>IF(AND(F78="",J78=""),"",IF(N77="",N4,N77)+IF(J78="",0,J78)-IF(F78="",0,F78))</f>
        <v/>
      </c>
    </row>
    <row r="79" ht="15" customHeight="1" s="59">
      <c r="B79" s="83">
        <f>IF(C79="","",ROW()-6)</f>
        <v/>
      </c>
      <c r="C79" s="84" t="n"/>
      <c r="D79" s="85" t="n"/>
      <c r="E79" s="80" t="n"/>
      <c r="F79" s="86" t="n"/>
      <c r="G79" s="87" t="n"/>
      <c r="H79" s="88">
        <f>IF(F79="","",IF(G79="","",ROUND(F79-F79/(1+G79),2)))</f>
        <v/>
      </c>
      <c r="I79" s="88">
        <f>IF(F79="","",ROUND(F79-H79,2))</f>
        <v/>
      </c>
      <c r="J79" s="86" t="n"/>
      <c r="K79" s="87" t="n"/>
      <c r="L79" s="88">
        <f>IF(J79="","",IF(K79="","",ROUND(J79-J79/(1+K79),2)))</f>
        <v/>
      </c>
      <c r="M79" s="88">
        <f>IF(J79="","",ROUND(J79-L79,2))</f>
        <v/>
      </c>
      <c r="N79" s="89">
        <f>IF(AND(F79="",J79=""),"",IF(N78="",N4,N78)+IF(J79="",0,J79)-IF(F79="",0,F79))</f>
        <v/>
      </c>
    </row>
    <row r="80" ht="15" customHeight="1" s="59">
      <c r="B80" s="90">
        <f>IF(C80="","",ROW()-6)</f>
        <v/>
      </c>
      <c r="C80" s="91" t="n"/>
      <c r="D80" s="92" t="n"/>
      <c r="E80" s="80" t="n"/>
      <c r="F80" s="93" t="n"/>
      <c r="G80" s="94" t="n"/>
      <c r="H80" s="95">
        <f>IF(F80="","",IF(G80="","",ROUND(F80-F80/(1+G80),2)))</f>
        <v/>
      </c>
      <c r="I80" s="95">
        <f>IF(F80="","",ROUND(F80-H80,2))</f>
        <v/>
      </c>
      <c r="J80" s="93" t="n"/>
      <c r="K80" s="94" t="n"/>
      <c r="L80" s="95">
        <f>IF(J80="","",IF(K80="","",ROUND(J80-J80/(1+K80),2)))</f>
        <v/>
      </c>
      <c r="M80" s="95">
        <f>IF(J80="","",ROUND(J80-L80,2))</f>
        <v/>
      </c>
      <c r="N80" s="96">
        <f>IF(AND(F80="",J80=""),"",IF(N79="",N4,N79)+IF(J80="",0,J80)-IF(F80="",0,F80))</f>
        <v/>
      </c>
    </row>
    <row r="81" ht="15" customHeight="1" s="59">
      <c r="B81" s="83">
        <f>IF(C81="","",ROW()-6)</f>
        <v/>
      </c>
      <c r="C81" s="84" t="n"/>
      <c r="D81" s="85" t="n"/>
      <c r="E81" s="80" t="n"/>
      <c r="F81" s="86" t="n"/>
      <c r="G81" s="87" t="n"/>
      <c r="H81" s="88">
        <f>IF(F81="","",IF(G81="","",ROUND(F81-F81/(1+G81),2)))</f>
        <v/>
      </c>
      <c r="I81" s="88">
        <f>IF(F81="","",ROUND(F81-H81,2))</f>
        <v/>
      </c>
      <c r="J81" s="86" t="n"/>
      <c r="K81" s="87" t="n"/>
      <c r="L81" s="88">
        <f>IF(J81="","",IF(K81="","",ROUND(J81-J81/(1+K81),2)))</f>
        <v/>
      </c>
      <c r="M81" s="88">
        <f>IF(J81="","",ROUND(J81-L81,2))</f>
        <v/>
      </c>
      <c r="N81" s="89">
        <f>IF(AND(F81="",J81=""),"",IF(N80="",N4,N80)+IF(J81="",0,J81)-IF(F81="",0,F81))</f>
        <v/>
      </c>
    </row>
    <row r="82" ht="15" customHeight="1" s="59">
      <c r="B82" s="90">
        <f>IF(C82="","",ROW()-6)</f>
        <v/>
      </c>
      <c r="C82" s="91" t="n"/>
      <c r="D82" s="92" t="n"/>
      <c r="E82" s="80" t="n"/>
      <c r="F82" s="93" t="n"/>
      <c r="G82" s="94" t="n"/>
      <c r="H82" s="95">
        <f>IF(F82="","",IF(G82="","",ROUND(F82-F82/(1+G82),2)))</f>
        <v/>
      </c>
      <c r="I82" s="95">
        <f>IF(F82="","",ROUND(F82-H82,2))</f>
        <v/>
      </c>
      <c r="J82" s="93" t="n"/>
      <c r="K82" s="94" t="n"/>
      <c r="L82" s="95">
        <f>IF(J82="","",IF(K82="","",ROUND(J82-J82/(1+K82),2)))</f>
        <v/>
      </c>
      <c r="M82" s="95">
        <f>IF(J82="","",ROUND(J82-L82,2))</f>
        <v/>
      </c>
      <c r="N82" s="96">
        <f>IF(AND(F82="",J82=""),"",IF(N81="",N4,N81)+IF(J82="",0,J82)-IF(F82="",0,F82))</f>
        <v/>
      </c>
    </row>
    <row r="83" ht="15" customHeight="1" s="59">
      <c r="B83" s="83">
        <f>IF(C83="","",ROW()-6)</f>
        <v/>
      </c>
      <c r="C83" s="84" t="n"/>
      <c r="D83" s="85" t="n"/>
      <c r="E83" s="80" t="n"/>
      <c r="F83" s="86" t="n"/>
      <c r="G83" s="87" t="n"/>
      <c r="H83" s="88">
        <f>IF(F83="","",IF(G83="","",ROUND(F83-F83/(1+G83),2)))</f>
        <v/>
      </c>
      <c r="I83" s="88">
        <f>IF(F83="","",ROUND(F83-H83,2))</f>
        <v/>
      </c>
      <c r="J83" s="86" t="n"/>
      <c r="K83" s="87" t="n"/>
      <c r="L83" s="88">
        <f>IF(J83="","",IF(K83="","",ROUND(J83-J83/(1+K83),2)))</f>
        <v/>
      </c>
      <c r="M83" s="88">
        <f>IF(J83="","",ROUND(J83-L83,2))</f>
        <v/>
      </c>
      <c r="N83" s="89">
        <f>IF(AND(F83="",J83=""),"",IF(N82="",N4,N82)+IF(J83="",0,J83)-IF(F83="",0,F83))</f>
        <v/>
      </c>
    </row>
    <row r="84" ht="15" customHeight="1" s="59">
      <c r="B84" s="90">
        <f>IF(C84="","",ROW()-6)</f>
        <v/>
      </c>
      <c r="C84" s="91" t="n"/>
      <c r="D84" s="92" t="n"/>
      <c r="E84" s="80" t="n"/>
      <c r="F84" s="93" t="n"/>
      <c r="G84" s="94" t="n"/>
      <c r="H84" s="95">
        <f>IF(F84="","",IF(G84="","",ROUND(F84-F84/(1+G84),2)))</f>
        <v/>
      </c>
      <c r="I84" s="95">
        <f>IF(F84="","",ROUND(F84-H84,2))</f>
        <v/>
      </c>
      <c r="J84" s="93" t="n"/>
      <c r="K84" s="94" t="n"/>
      <c r="L84" s="95">
        <f>IF(J84="","",IF(K84="","",ROUND(J84-J84/(1+K84),2)))</f>
        <v/>
      </c>
      <c r="M84" s="95">
        <f>IF(J84="","",ROUND(J84-L84,2))</f>
        <v/>
      </c>
      <c r="N84" s="96">
        <f>IF(AND(F84="",J84=""),"",IF(N83="",N4,N83)+IF(J84="",0,J84)-IF(F84="",0,F84))</f>
        <v/>
      </c>
    </row>
    <row r="85" ht="15" customHeight="1" s="59">
      <c r="B85" s="83">
        <f>IF(C85="","",ROW()-6)</f>
        <v/>
      </c>
      <c r="C85" s="84" t="n"/>
      <c r="D85" s="85" t="n"/>
      <c r="E85" s="80" t="n"/>
      <c r="F85" s="86" t="n"/>
      <c r="G85" s="87" t="n"/>
      <c r="H85" s="88">
        <f>IF(F85="","",IF(G85="","",ROUND(F85-F85/(1+G85),2)))</f>
        <v/>
      </c>
      <c r="I85" s="88">
        <f>IF(F85="","",ROUND(F85-H85,2))</f>
        <v/>
      </c>
      <c r="J85" s="86" t="n"/>
      <c r="K85" s="87" t="n"/>
      <c r="L85" s="88">
        <f>IF(J85="","",IF(K85="","",ROUND(J85-J85/(1+K85),2)))</f>
        <v/>
      </c>
      <c r="M85" s="88">
        <f>IF(J85="","",ROUND(J85-L85,2))</f>
        <v/>
      </c>
      <c r="N85" s="89">
        <f>IF(AND(F85="",J85=""),"",IF(N84="",N4,N84)+IF(J85="",0,J85)-IF(F85="",0,F85))</f>
        <v/>
      </c>
    </row>
    <row r="86" ht="15" customHeight="1" s="59">
      <c r="B86" s="90">
        <f>IF(C86="","",ROW()-6)</f>
        <v/>
      </c>
      <c r="C86" s="91" t="n"/>
      <c r="D86" s="92" t="n"/>
      <c r="E86" s="80" t="n"/>
      <c r="F86" s="93" t="n"/>
      <c r="G86" s="94" t="n"/>
      <c r="H86" s="95">
        <f>IF(F86="","",IF(G86="","",ROUND(F86-F86/(1+G86),2)))</f>
        <v/>
      </c>
      <c r="I86" s="95">
        <f>IF(F86="","",ROUND(F86-H86,2))</f>
        <v/>
      </c>
      <c r="J86" s="93" t="n"/>
      <c r="K86" s="94" t="n"/>
      <c r="L86" s="95">
        <f>IF(J86="","",IF(K86="","",ROUND(J86-J86/(1+K86),2)))</f>
        <v/>
      </c>
      <c r="M86" s="95">
        <f>IF(J86="","",ROUND(J86-L86,2))</f>
        <v/>
      </c>
      <c r="N86" s="96">
        <f>IF(AND(F86="",J86=""),"",IF(N85="",N4,N85)+IF(J86="",0,J86)-IF(F86="",0,F86))</f>
        <v/>
      </c>
    </row>
    <row r="87" ht="15" customHeight="1" s="59">
      <c r="B87" s="97" t="inlineStr">
        <is>
          <t>SUMME</t>
        </is>
      </c>
      <c r="C87" s="98" t="n"/>
      <c r="D87" s="98" t="n"/>
      <c r="E87" s="80" t="n"/>
      <c r="F87" s="99">
        <f>SUM(F7:F86)</f>
        <v/>
      </c>
      <c r="G87" s="100" t="n"/>
      <c r="H87" s="99">
        <f>SUM(H7:H86)</f>
        <v/>
      </c>
      <c r="I87" s="99">
        <f>SUM(I7:I86)</f>
        <v/>
      </c>
      <c r="J87" s="99">
        <f>SUM(J7:J86)</f>
        <v/>
      </c>
      <c r="K87" s="100" t="n"/>
      <c r="L87" s="99">
        <f>SUM(L7:L86)</f>
        <v/>
      </c>
      <c r="M87" s="99">
        <f>SUM(M7:M86)</f>
        <v/>
      </c>
      <c r="N87" s="100" t="n"/>
    </row>
    <row r="88" ht="15" customHeight="1" s="59">
      <c r="B88" s="101" t="inlineStr">
        <is>
          <t>Saldo Nov 2026 (Einnahmen - Ausgaben)</t>
        </is>
      </c>
      <c r="N88" s="102">
        <f>N4+J87-F87</f>
        <v/>
      </c>
    </row>
    <row r="89" ht="15" customHeight="1" s="59">
      <c r="B89" s="76" t="inlineStr">
        <is>
          <t>USt-Zahllast (vereinnahmte USt - gezahlte Vorsteuer)</t>
        </is>
      </c>
      <c r="N89" s="103">
        <f>L87-H87</f>
        <v/>
      </c>
    </row>
    <row r="91" ht="15" customHeight="1" s="59">
      <c r="B91" s="104" t="inlineStr">
        <is>
          <t>© 2026 Dr. Web – drweb.de | Alle Angaben ohne Gewähr</t>
        </is>
      </c>
    </row>
  </sheetData>
  <mergeCells count="90">
    <mergeCell ref="D20:E20"/>
    <mergeCell ref="D60:E60"/>
    <mergeCell ref="D84:E84"/>
    <mergeCell ref="D22:E22"/>
    <mergeCell ref="D36:E36"/>
    <mergeCell ref="D31:E31"/>
    <mergeCell ref="D45:E45"/>
    <mergeCell ref="D6:E6"/>
    <mergeCell ref="D77:E77"/>
    <mergeCell ref="D86:E86"/>
    <mergeCell ref="D13:E13"/>
    <mergeCell ref="D61:E61"/>
    <mergeCell ref="D70:E70"/>
    <mergeCell ref="D48:E48"/>
    <mergeCell ref="D7:E7"/>
    <mergeCell ref="D72:E72"/>
    <mergeCell ref="D78:E78"/>
    <mergeCell ref="D62:E62"/>
    <mergeCell ref="D56:E56"/>
    <mergeCell ref="D71:E71"/>
    <mergeCell ref="D24:E24"/>
    <mergeCell ref="D64:E64"/>
    <mergeCell ref="B1:N1"/>
    <mergeCell ref="D33:E33"/>
    <mergeCell ref="D73:E73"/>
    <mergeCell ref="D51:E51"/>
    <mergeCell ref="B87:E87"/>
    <mergeCell ref="D26:E26"/>
    <mergeCell ref="D35:E35"/>
    <mergeCell ref="D10:E10"/>
    <mergeCell ref="D19:E19"/>
    <mergeCell ref="D34:E34"/>
    <mergeCell ref="B88:M88"/>
    <mergeCell ref="D11:E11"/>
    <mergeCell ref="D76:E76"/>
    <mergeCell ref="B91:N91"/>
    <mergeCell ref="D66:E66"/>
    <mergeCell ref="D75:E75"/>
    <mergeCell ref="D53:E53"/>
    <mergeCell ref="D47:E47"/>
    <mergeCell ref="D37:E37"/>
    <mergeCell ref="D9:E9"/>
    <mergeCell ref="D39:E39"/>
    <mergeCell ref="D15:E15"/>
    <mergeCell ref="D29:E29"/>
    <mergeCell ref="J2:N2"/>
    <mergeCell ref="D23:E23"/>
    <mergeCell ref="D38:E38"/>
    <mergeCell ref="D79:E79"/>
    <mergeCell ref="D63:E63"/>
    <mergeCell ref="D81:E81"/>
    <mergeCell ref="D65:E65"/>
    <mergeCell ref="D52:E52"/>
    <mergeCell ref="D49:E49"/>
    <mergeCell ref="D27:E27"/>
    <mergeCell ref="D17:E17"/>
    <mergeCell ref="D28:E28"/>
    <mergeCell ref="B2:E2"/>
    <mergeCell ref="D12:E12"/>
    <mergeCell ref="D25:E25"/>
    <mergeCell ref="D83:E83"/>
    <mergeCell ref="D55:E55"/>
    <mergeCell ref="D30:E30"/>
    <mergeCell ref="D67:E67"/>
    <mergeCell ref="F2:I2"/>
    <mergeCell ref="D14:E14"/>
    <mergeCell ref="D85:E85"/>
    <mergeCell ref="D54:E54"/>
    <mergeCell ref="D69:E69"/>
    <mergeCell ref="D46:E46"/>
    <mergeCell ref="D40:E40"/>
    <mergeCell ref="D80:E80"/>
    <mergeCell ref="D21:E21"/>
    <mergeCell ref="B4:E4"/>
    <mergeCell ref="D57:E57"/>
    <mergeCell ref="D32:E32"/>
    <mergeCell ref="D41:E41"/>
    <mergeCell ref="D16:E16"/>
    <mergeCell ref="B89:M89"/>
    <mergeCell ref="D43:E43"/>
    <mergeCell ref="D18:E18"/>
    <mergeCell ref="D58:E58"/>
    <mergeCell ref="D8:E8"/>
    <mergeCell ref="D74:E74"/>
    <mergeCell ref="D68:E68"/>
    <mergeCell ref="D42:E42"/>
    <mergeCell ref="D82:E82"/>
    <mergeCell ref="D50:E50"/>
    <mergeCell ref="D44:E44"/>
    <mergeCell ref="D59:E59"/>
  </mergeCells>
  <dataValidations count="2">
    <dataValidation sqref="G7:G86 K7:K86" showDropDown="0" showInputMessage="0" showErrorMessage="0" allowBlank="1" error="Bitte 19%, 7% oder 0% wählen" type="list" errorStyle="stop" operator="between">
      <formula1>"19%,7%,0%"</formula1>
      <formula2>0</formula2>
    </dataValidation>
    <dataValidation sqref="D7:D86" showDropDown="0" showInputMessage="0" showErrorMessage="0" allowBlank="1" type="list" errorStyle="stop" operator="between">
      <formula1>Stammdaten!$F$7:$F$26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landscape" paperSize="1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13.xml><?xml version="1.0" encoding="utf-8"?>
<worksheet xmlns="http://schemas.openxmlformats.org/spreadsheetml/2006/main">
  <sheetPr filterMode="0">
    <tabColor rgb="FF8DE0F2"/>
    <outlinePr summaryBelow="1" summaryRight="1"/>
    <pageSetUpPr fitToPage="0"/>
  </sheetPr>
  <dimension ref="B1:N9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baseColWidth="8" defaultColWidth="8.6796875" defaultRowHeight="15" zeroHeight="0" outlineLevelRow="0"/>
  <cols>
    <col width="3" customWidth="1" style="58" min="1" max="1"/>
    <col width="8" customWidth="1" style="58" min="2" max="2"/>
    <col width="12" customWidth="1" style="58" min="3" max="3"/>
    <col width="22" customWidth="1" style="58" min="4" max="4"/>
    <col width="18" customWidth="1" style="58" min="5" max="5"/>
    <col width="14" customWidth="1" style="58" min="6" max="6"/>
    <col width="7" customWidth="1" style="58" min="7" max="7"/>
    <col width="12" customWidth="1" style="58" min="8" max="8"/>
    <col width="14" customWidth="1" style="58" min="9" max="10"/>
    <col width="7" customWidth="1" style="58" min="11" max="11"/>
    <col width="12" customWidth="1" style="58" min="12" max="12"/>
    <col width="14" customWidth="1" style="58" min="13" max="13"/>
    <col width="16" customWidth="1" style="58" min="14" max="14"/>
  </cols>
  <sheetData>
    <row r="1" ht="15" customHeight="1" s="59">
      <c r="B1" s="74">
        <f>Stammdaten!C6</f>
        <v/>
      </c>
    </row>
    <row r="2" ht="15" customHeight="1" s="59">
      <c r="B2" s="75" t="inlineStr">
        <is>
          <t>Dez 2026</t>
        </is>
      </c>
      <c r="F2" s="72">
        <f>Stammdaten!C15</f>
        <v/>
      </c>
      <c r="J2" s="76">
        <f>"StNr: "&amp;Stammdaten!C11</f>
        <v/>
      </c>
    </row>
    <row r="3" ht="6" customHeight="1" s="59"/>
    <row r="4" ht="15" customHeight="1" s="59">
      <c r="B4" s="77" t="inlineStr">
        <is>
          <t>Übertrag aus Vormonat:</t>
        </is>
      </c>
      <c r="N4" s="78">
        <f>Nov!N88</f>
        <v/>
      </c>
    </row>
    <row r="5" ht="6" customHeight="1" s="59"/>
    <row r="6" ht="34.5" customHeight="1" s="59">
      <c r="B6" s="79" t="inlineStr">
        <is>
          <t>Beleg-Nr.</t>
        </is>
      </c>
      <c r="C6" s="79" t="inlineStr">
        <is>
          <t>Datum</t>
        </is>
      </c>
      <c r="D6" s="79" t="inlineStr">
        <is>
          <t>Buchungstext / Kostenart</t>
        </is>
      </c>
      <c r="E6" s="80" t="n"/>
      <c r="F6" s="81" t="inlineStr">
        <is>
          <t>Ausgaben
Brutto (€)</t>
        </is>
      </c>
      <c r="G6" s="81" t="inlineStr">
        <is>
          <t>MwSt
%</t>
        </is>
      </c>
      <c r="H6" s="81" t="inlineStr">
        <is>
          <t>MwSt
(€)</t>
        </is>
      </c>
      <c r="I6" s="81" t="inlineStr">
        <is>
          <t>Ausgaben
Netto (€)</t>
        </is>
      </c>
      <c r="J6" s="82" t="inlineStr">
        <is>
          <t>Einnahmen
Brutto (€)</t>
        </is>
      </c>
      <c r="K6" s="82" t="inlineStr">
        <is>
          <t>MwSt
%</t>
        </is>
      </c>
      <c r="L6" s="82" t="inlineStr">
        <is>
          <t>MwSt
(€)</t>
        </is>
      </c>
      <c r="M6" s="82" t="inlineStr">
        <is>
          <t>Einnahmen
Netto (€)</t>
        </is>
      </c>
      <c r="N6" s="79" t="inlineStr">
        <is>
          <t>Saldo
(€)</t>
        </is>
      </c>
    </row>
    <row r="7" ht="15" customHeight="1" s="59">
      <c r="B7" s="83">
        <f>IF(C7="","",ROW()-6)</f>
        <v/>
      </c>
      <c r="C7" s="84" t="n"/>
      <c r="D7" s="85" t="n"/>
      <c r="E7" s="80" t="n"/>
      <c r="F7" s="86" t="n"/>
      <c r="G7" s="87" t="n"/>
      <c r="H7" s="88">
        <f>IF(F7="","",IF(G7="","",ROUND(F7-F7/(1+G7),2)))</f>
        <v/>
      </c>
      <c r="I7" s="88">
        <f>IF(F7="","",ROUND(F7-H7,2))</f>
        <v/>
      </c>
      <c r="J7" s="86" t="n"/>
      <c r="K7" s="87" t="n"/>
      <c r="L7" s="88">
        <f>IF(J7="","",IF(K7="","",ROUND(J7-J7/(1+K7),2)))</f>
        <v/>
      </c>
      <c r="M7" s="88">
        <f>IF(J7="","",ROUND(J7-L7,2))</f>
        <v/>
      </c>
      <c r="N7" s="89">
        <f>IF(AND(F7="",J7=""),"",N4+IF(J7="",0,J7)-IF(F7="",0,F7))</f>
        <v/>
      </c>
    </row>
    <row r="8" ht="15" customHeight="1" s="59">
      <c r="B8" s="90">
        <f>IF(C8="","",ROW()-6)</f>
        <v/>
      </c>
      <c r="C8" s="91" t="n"/>
      <c r="D8" s="92" t="n"/>
      <c r="E8" s="80" t="n"/>
      <c r="F8" s="93" t="n"/>
      <c r="G8" s="94" t="n"/>
      <c r="H8" s="95">
        <f>IF(F8="","",IF(G8="","",ROUND(F8-F8/(1+G8),2)))</f>
        <v/>
      </c>
      <c r="I8" s="95">
        <f>IF(F8="","",ROUND(F8-H8,2))</f>
        <v/>
      </c>
      <c r="J8" s="93" t="n"/>
      <c r="K8" s="94" t="n"/>
      <c r="L8" s="95">
        <f>IF(J8="","",IF(K8="","",ROUND(J8-J8/(1+K8),2)))</f>
        <v/>
      </c>
      <c r="M8" s="95">
        <f>IF(J8="","",ROUND(J8-L8,2))</f>
        <v/>
      </c>
      <c r="N8" s="96">
        <f>IF(AND(F8="",J8=""),"",IF(N7="",N4,N7)+IF(J8="",0,J8)-IF(F8="",0,F8))</f>
        <v/>
      </c>
    </row>
    <row r="9" ht="15" customHeight="1" s="59">
      <c r="B9" s="83">
        <f>IF(C9="","",ROW()-6)</f>
        <v/>
      </c>
      <c r="C9" s="84" t="n"/>
      <c r="D9" s="85" t="n"/>
      <c r="E9" s="80" t="n"/>
      <c r="F9" s="86" t="n"/>
      <c r="G9" s="87" t="n"/>
      <c r="H9" s="88">
        <f>IF(F9="","",IF(G9="","",ROUND(F9-F9/(1+G9),2)))</f>
        <v/>
      </c>
      <c r="I9" s="88">
        <f>IF(F9="","",ROUND(F9-H9,2))</f>
        <v/>
      </c>
      <c r="J9" s="86" t="n"/>
      <c r="K9" s="87" t="n"/>
      <c r="L9" s="88">
        <f>IF(J9="","",IF(K9="","",ROUND(J9-J9/(1+K9),2)))</f>
        <v/>
      </c>
      <c r="M9" s="88">
        <f>IF(J9="","",ROUND(J9-L9,2))</f>
        <v/>
      </c>
      <c r="N9" s="89">
        <f>IF(AND(F9="",J9=""),"",IF(N8="",N4,N8)+IF(J9="",0,J9)-IF(F9="",0,F9))</f>
        <v/>
      </c>
    </row>
    <row r="10" ht="15" customHeight="1" s="59">
      <c r="B10" s="90">
        <f>IF(C10="","",ROW()-6)</f>
        <v/>
      </c>
      <c r="C10" s="91" t="n"/>
      <c r="D10" s="92" t="n"/>
      <c r="E10" s="80" t="n"/>
      <c r="F10" s="93" t="n"/>
      <c r="G10" s="94" t="n"/>
      <c r="H10" s="95">
        <f>IF(F10="","",IF(G10="","",ROUND(F10-F10/(1+G10),2)))</f>
        <v/>
      </c>
      <c r="I10" s="95">
        <f>IF(F10="","",ROUND(F10-H10,2))</f>
        <v/>
      </c>
      <c r="J10" s="93" t="n"/>
      <c r="K10" s="94" t="n"/>
      <c r="L10" s="95">
        <f>IF(J10="","",IF(K10="","",ROUND(J10-J10/(1+K10),2)))</f>
        <v/>
      </c>
      <c r="M10" s="95">
        <f>IF(J10="","",ROUND(J10-L10,2))</f>
        <v/>
      </c>
      <c r="N10" s="96">
        <f>IF(AND(F10="",J10=""),"",IF(N9="",N4,N9)+IF(J10="",0,J10)-IF(F10="",0,F10))</f>
        <v/>
      </c>
    </row>
    <row r="11" ht="15" customHeight="1" s="59">
      <c r="B11" s="83">
        <f>IF(C11="","",ROW()-6)</f>
        <v/>
      </c>
      <c r="C11" s="84" t="n"/>
      <c r="D11" s="85" t="n"/>
      <c r="E11" s="80" t="n"/>
      <c r="F11" s="86" t="n"/>
      <c r="G11" s="87" t="n"/>
      <c r="H11" s="88">
        <f>IF(F11="","",IF(G11="","",ROUND(F11-F11/(1+G11),2)))</f>
        <v/>
      </c>
      <c r="I11" s="88">
        <f>IF(F11="","",ROUND(F11-H11,2))</f>
        <v/>
      </c>
      <c r="J11" s="86" t="n"/>
      <c r="K11" s="87" t="n"/>
      <c r="L11" s="88">
        <f>IF(J11="","",IF(K11="","",ROUND(J11-J11/(1+K11),2)))</f>
        <v/>
      </c>
      <c r="M11" s="88">
        <f>IF(J11="","",ROUND(J11-L11,2))</f>
        <v/>
      </c>
      <c r="N11" s="89">
        <f>IF(AND(F11="",J11=""),"",IF(N10="",N4,N10)+IF(J11="",0,J11)-IF(F11="",0,F11))</f>
        <v/>
      </c>
    </row>
    <row r="12" ht="15" customHeight="1" s="59">
      <c r="B12" s="90">
        <f>IF(C12="","",ROW()-6)</f>
        <v/>
      </c>
      <c r="C12" s="91" t="n"/>
      <c r="D12" s="92" t="n"/>
      <c r="E12" s="80" t="n"/>
      <c r="F12" s="93" t="n"/>
      <c r="G12" s="94" t="n"/>
      <c r="H12" s="95">
        <f>IF(F12="","",IF(G12="","",ROUND(F12-F12/(1+G12),2)))</f>
        <v/>
      </c>
      <c r="I12" s="95">
        <f>IF(F12="","",ROUND(F12-H12,2))</f>
        <v/>
      </c>
      <c r="J12" s="93" t="n"/>
      <c r="K12" s="94" t="n"/>
      <c r="L12" s="95">
        <f>IF(J12="","",IF(K12="","",ROUND(J12-J12/(1+K12),2)))</f>
        <v/>
      </c>
      <c r="M12" s="95">
        <f>IF(J12="","",ROUND(J12-L12,2))</f>
        <v/>
      </c>
      <c r="N12" s="96">
        <f>IF(AND(F12="",J12=""),"",IF(N11="",N4,N11)+IF(J12="",0,J12)-IF(F12="",0,F12))</f>
        <v/>
      </c>
    </row>
    <row r="13" ht="15" customHeight="1" s="59">
      <c r="B13" s="83">
        <f>IF(C13="","",ROW()-6)</f>
        <v/>
      </c>
      <c r="C13" s="84" t="n"/>
      <c r="D13" s="85" t="n"/>
      <c r="E13" s="80" t="n"/>
      <c r="F13" s="86" t="n"/>
      <c r="G13" s="87" t="n"/>
      <c r="H13" s="88">
        <f>IF(F13="","",IF(G13="","",ROUND(F13-F13/(1+G13),2)))</f>
        <v/>
      </c>
      <c r="I13" s="88">
        <f>IF(F13="","",ROUND(F13-H13,2))</f>
        <v/>
      </c>
      <c r="J13" s="86" t="n"/>
      <c r="K13" s="87" t="n"/>
      <c r="L13" s="88">
        <f>IF(J13="","",IF(K13="","",ROUND(J13-J13/(1+K13),2)))</f>
        <v/>
      </c>
      <c r="M13" s="88">
        <f>IF(J13="","",ROUND(J13-L13,2))</f>
        <v/>
      </c>
      <c r="N13" s="89">
        <f>IF(AND(F13="",J13=""),"",IF(N12="",N4,N12)+IF(J13="",0,J13)-IF(F13="",0,F13))</f>
        <v/>
      </c>
    </row>
    <row r="14" ht="15" customHeight="1" s="59">
      <c r="B14" s="90">
        <f>IF(C14="","",ROW()-6)</f>
        <v/>
      </c>
      <c r="C14" s="91" t="n"/>
      <c r="D14" s="92" t="n"/>
      <c r="E14" s="80" t="n"/>
      <c r="F14" s="93" t="n"/>
      <c r="G14" s="94" t="n"/>
      <c r="H14" s="95">
        <f>IF(F14="","",IF(G14="","",ROUND(F14-F14/(1+G14),2)))</f>
        <v/>
      </c>
      <c r="I14" s="95">
        <f>IF(F14="","",ROUND(F14-H14,2))</f>
        <v/>
      </c>
      <c r="J14" s="93" t="n"/>
      <c r="K14" s="94" t="n"/>
      <c r="L14" s="95">
        <f>IF(J14="","",IF(K14="","",ROUND(J14-J14/(1+K14),2)))</f>
        <v/>
      </c>
      <c r="M14" s="95">
        <f>IF(J14="","",ROUND(J14-L14,2))</f>
        <v/>
      </c>
      <c r="N14" s="96">
        <f>IF(AND(F14="",J14=""),"",IF(N13="",N4,N13)+IF(J14="",0,J14)-IF(F14="",0,F14))</f>
        <v/>
      </c>
    </row>
    <row r="15" ht="15" customHeight="1" s="59">
      <c r="B15" s="83">
        <f>IF(C15="","",ROW()-6)</f>
        <v/>
      </c>
      <c r="C15" s="84" t="n"/>
      <c r="D15" s="85" t="n"/>
      <c r="E15" s="80" t="n"/>
      <c r="F15" s="86" t="n"/>
      <c r="G15" s="87" t="n"/>
      <c r="H15" s="88">
        <f>IF(F15="","",IF(G15="","",ROUND(F15-F15/(1+G15),2)))</f>
        <v/>
      </c>
      <c r="I15" s="88">
        <f>IF(F15="","",ROUND(F15-H15,2))</f>
        <v/>
      </c>
      <c r="J15" s="86" t="n"/>
      <c r="K15" s="87" t="n"/>
      <c r="L15" s="88">
        <f>IF(J15="","",IF(K15="","",ROUND(J15-J15/(1+K15),2)))</f>
        <v/>
      </c>
      <c r="M15" s="88">
        <f>IF(J15="","",ROUND(J15-L15,2))</f>
        <v/>
      </c>
      <c r="N15" s="89">
        <f>IF(AND(F15="",J15=""),"",IF(N14="",N4,N14)+IF(J15="",0,J15)-IF(F15="",0,F15))</f>
        <v/>
      </c>
    </row>
    <row r="16" ht="15" customHeight="1" s="59">
      <c r="B16" s="90">
        <f>IF(C16="","",ROW()-6)</f>
        <v/>
      </c>
      <c r="C16" s="91" t="n"/>
      <c r="D16" s="92" t="n"/>
      <c r="E16" s="80" t="n"/>
      <c r="F16" s="93" t="n"/>
      <c r="G16" s="94" t="n"/>
      <c r="H16" s="95">
        <f>IF(F16="","",IF(G16="","",ROUND(F16-F16/(1+G16),2)))</f>
        <v/>
      </c>
      <c r="I16" s="95">
        <f>IF(F16="","",ROUND(F16-H16,2))</f>
        <v/>
      </c>
      <c r="J16" s="93" t="n"/>
      <c r="K16" s="94" t="n"/>
      <c r="L16" s="95">
        <f>IF(J16="","",IF(K16="","",ROUND(J16-J16/(1+K16),2)))</f>
        <v/>
      </c>
      <c r="M16" s="95">
        <f>IF(J16="","",ROUND(J16-L16,2))</f>
        <v/>
      </c>
      <c r="N16" s="96">
        <f>IF(AND(F16="",J16=""),"",IF(N15="",N4,N15)+IF(J16="",0,J16)-IF(F16="",0,F16))</f>
        <v/>
      </c>
    </row>
    <row r="17" ht="15" customHeight="1" s="59">
      <c r="B17" s="83">
        <f>IF(C17="","",ROW()-6)</f>
        <v/>
      </c>
      <c r="C17" s="84" t="n"/>
      <c r="D17" s="85" t="n"/>
      <c r="E17" s="80" t="n"/>
      <c r="F17" s="86" t="n"/>
      <c r="G17" s="87" t="n"/>
      <c r="H17" s="88">
        <f>IF(F17="","",IF(G17="","",ROUND(F17-F17/(1+G17),2)))</f>
        <v/>
      </c>
      <c r="I17" s="88">
        <f>IF(F17="","",ROUND(F17-H17,2))</f>
        <v/>
      </c>
      <c r="J17" s="86" t="n"/>
      <c r="K17" s="87" t="n"/>
      <c r="L17" s="88">
        <f>IF(J17="","",IF(K17="","",ROUND(J17-J17/(1+K17),2)))</f>
        <v/>
      </c>
      <c r="M17" s="88">
        <f>IF(J17="","",ROUND(J17-L17,2))</f>
        <v/>
      </c>
      <c r="N17" s="89">
        <f>IF(AND(F17="",J17=""),"",IF(N16="",N4,N16)+IF(J17="",0,J17)-IF(F17="",0,F17))</f>
        <v/>
      </c>
    </row>
    <row r="18" ht="15" customHeight="1" s="59">
      <c r="B18" s="90">
        <f>IF(C18="","",ROW()-6)</f>
        <v/>
      </c>
      <c r="C18" s="91" t="n"/>
      <c r="D18" s="92" t="n"/>
      <c r="E18" s="80" t="n"/>
      <c r="F18" s="93" t="n"/>
      <c r="G18" s="94" t="n"/>
      <c r="H18" s="95">
        <f>IF(F18="","",IF(G18="","",ROUND(F18-F18/(1+G18),2)))</f>
        <v/>
      </c>
      <c r="I18" s="95">
        <f>IF(F18="","",ROUND(F18-H18,2))</f>
        <v/>
      </c>
      <c r="J18" s="93" t="n"/>
      <c r="K18" s="94" t="n"/>
      <c r="L18" s="95">
        <f>IF(J18="","",IF(K18="","",ROUND(J18-J18/(1+K18),2)))</f>
        <v/>
      </c>
      <c r="M18" s="95">
        <f>IF(J18="","",ROUND(J18-L18,2))</f>
        <v/>
      </c>
      <c r="N18" s="96">
        <f>IF(AND(F18="",J18=""),"",IF(N17="",N4,N17)+IF(J18="",0,J18)-IF(F18="",0,F18))</f>
        <v/>
      </c>
    </row>
    <row r="19" ht="15" customHeight="1" s="59">
      <c r="B19" s="83">
        <f>IF(C19="","",ROW()-6)</f>
        <v/>
      </c>
      <c r="C19" s="84" t="n"/>
      <c r="D19" s="85" t="n"/>
      <c r="E19" s="80" t="n"/>
      <c r="F19" s="86" t="n"/>
      <c r="G19" s="87" t="n"/>
      <c r="H19" s="88">
        <f>IF(F19="","",IF(G19="","",ROUND(F19-F19/(1+G19),2)))</f>
        <v/>
      </c>
      <c r="I19" s="88">
        <f>IF(F19="","",ROUND(F19-H19,2))</f>
        <v/>
      </c>
      <c r="J19" s="86" t="n"/>
      <c r="K19" s="87" t="n"/>
      <c r="L19" s="88">
        <f>IF(J19="","",IF(K19="","",ROUND(J19-J19/(1+K19),2)))</f>
        <v/>
      </c>
      <c r="M19" s="88">
        <f>IF(J19="","",ROUND(J19-L19,2))</f>
        <v/>
      </c>
      <c r="N19" s="89">
        <f>IF(AND(F19="",J19=""),"",IF(N18="",N4,N18)+IF(J19="",0,J19)-IF(F19="",0,F19))</f>
        <v/>
      </c>
    </row>
    <row r="20" ht="15" customHeight="1" s="59">
      <c r="B20" s="90">
        <f>IF(C20="","",ROW()-6)</f>
        <v/>
      </c>
      <c r="C20" s="91" t="n"/>
      <c r="D20" s="92" t="n"/>
      <c r="E20" s="80" t="n"/>
      <c r="F20" s="93" t="n"/>
      <c r="G20" s="94" t="n"/>
      <c r="H20" s="95">
        <f>IF(F20="","",IF(G20="","",ROUND(F20-F20/(1+G20),2)))</f>
        <v/>
      </c>
      <c r="I20" s="95">
        <f>IF(F20="","",ROUND(F20-H20,2))</f>
        <v/>
      </c>
      <c r="J20" s="93" t="n"/>
      <c r="K20" s="94" t="n"/>
      <c r="L20" s="95">
        <f>IF(J20="","",IF(K20="","",ROUND(J20-J20/(1+K20),2)))</f>
        <v/>
      </c>
      <c r="M20" s="95">
        <f>IF(J20="","",ROUND(J20-L20,2))</f>
        <v/>
      </c>
      <c r="N20" s="96">
        <f>IF(AND(F20="",J20=""),"",IF(N19="",N4,N19)+IF(J20="",0,J20)-IF(F20="",0,F20))</f>
        <v/>
      </c>
    </row>
    <row r="21" ht="15" customHeight="1" s="59">
      <c r="B21" s="83">
        <f>IF(C21="","",ROW()-6)</f>
        <v/>
      </c>
      <c r="C21" s="84" t="n"/>
      <c r="D21" s="85" t="n"/>
      <c r="E21" s="80" t="n"/>
      <c r="F21" s="86" t="n"/>
      <c r="G21" s="87" t="n"/>
      <c r="H21" s="88">
        <f>IF(F21="","",IF(G21="","",ROUND(F21-F21/(1+G21),2)))</f>
        <v/>
      </c>
      <c r="I21" s="88">
        <f>IF(F21="","",ROUND(F21-H21,2))</f>
        <v/>
      </c>
      <c r="J21" s="86" t="n"/>
      <c r="K21" s="87" t="n"/>
      <c r="L21" s="88">
        <f>IF(J21="","",IF(K21="","",ROUND(J21-J21/(1+K21),2)))</f>
        <v/>
      </c>
      <c r="M21" s="88">
        <f>IF(J21="","",ROUND(J21-L21,2))</f>
        <v/>
      </c>
      <c r="N21" s="89">
        <f>IF(AND(F21="",J21=""),"",IF(N20="",N4,N20)+IF(J21="",0,J21)-IF(F21="",0,F21))</f>
        <v/>
      </c>
    </row>
    <row r="22" ht="15" customHeight="1" s="59">
      <c r="B22" s="90">
        <f>IF(C22="","",ROW()-6)</f>
        <v/>
      </c>
      <c r="C22" s="91" t="n"/>
      <c r="D22" s="92" t="n"/>
      <c r="E22" s="80" t="n"/>
      <c r="F22" s="93" t="n"/>
      <c r="G22" s="94" t="n"/>
      <c r="H22" s="95">
        <f>IF(F22="","",IF(G22="","",ROUND(F22-F22/(1+G22),2)))</f>
        <v/>
      </c>
      <c r="I22" s="95">
        <f>IF(F22="","",ROUND(F22-H22,2))</f>
        <v/>
      </c>
      <c r="J22" s="93" t="n"/>
      <c r="K22" s="94" t="n"/>
      <c r="L22" s="95">
        <f>IF(J22="","",IF(K22="","",ROUND(J22-J22/(1+K22),2)))</f>
        <v/>
      </c>
      <c r="M22" s="95">
        <f>IF(J22="","",ROUND(J22-L22,2))</f>
        <v/>
      </c>
      <c r="N22" s="96">
        <f>IF(AND(F22="",J22=""),"",IF(N21="",N4,N21)+IF(J22="",0,J22)-IF(F22="",0,F22))</f>
        <v/>
      </c>
    </row>
    <row r="23" ht="15" customHeight="1" s="59">
      <c r="B23" s="83">
        <f>IF(C23="","",ROW()-6)</f>
        <v/>
      </c>
      <c r="C23" s="84" t="n"/>
      <c r="D23" s="85" t="n"/>
      <c r="E23" s="80" t="n"/>
      <c r="F23" s="86" t="n"/>
      <c r="G23" s="87" t="n"/>
      <c r="H23" s="88">
        <f>IF(F23="","",IF(G23="","",ROUND(F23-F23/(1+G23),2)))</f>
        <v/>
      </c>
      <c r="I23" s="88">
        <f>IF(F23="","",ROUND(F23-H23,2))</f>
        <v/>
      </c>
      <c r="J23" s="86" t="n"/>
      <c r="K23" s="87" t="n"/>
      <c r="L23" s="88">
        <f>IF(J23="","",IF(K23="","",ROUND(J23-J23/(1+K23),2)))</f>
        <v/>
      </c>
      <c r="M23" s="88">
        <f>IF(J23="","",ROUND(J23-L23,2))</f>
        <v/>
      </c>
      <c r="N23" s="89">
        <f>IF(AND(F23="",J23=""),"",IF(N22="",N4,N22)+IF(J23="",0,J23)-IF(F23="",0,F23))</f>
        <v/>
      </c>
    </row>
    <row r="24" ht="15" customHeight="1" s="59">
      <c r="B24" s="90">
        <f>IF(C24="","",ROW()-6)</f>
        <v/>
      </c>
      <c r="C24" s="91" t="n"/>
      <c r="D24" s="92" t="n"/>
      <c r="E24" s="80" t="n"/>
      <c r="F24" s="93" t="n"/>
      <c r="G24" s="94" t="n"/>
      <c r="H24" s="95">
        <f>IF(F24="","",IF(G24="","",ROUND(F24-F24/(1+G24),2)))</f>
        <v/>
      </c>
      <c r="I24" s="95">
        <f>IF(F24="","",ROUND(F24-H24,2))</f>
        <v/>
      </c>
      <c r="J24" s="93" t="n"/>
      <c r="K24" s="94" t="n"/>
      <c r="L24" s="95">
        <f>IF(J24="","",IF(K24="","",ROUND(J24-J24/(1+K24),2)))</f>
        <v/>
      </c>
      <c r="M24" s="95">
        <f>IF(J24="","",ROUND(J24-L24,2))</f>
        <v/>
      </c>
      <c r="N24" s="96">
        <f>IF(AND(F24="",J24=""),"",IF(N23="",N4,N23)+IF(J24="",0,J24)-IF(F24="",0,F24))</f>
        <v/>
      </c>
    </row>
    <row r="25" ht="15" customHeight="1" s="59">
      <c r="B25" s="83">
        <f>IF(C25="","",ROW()-6)</f>
        <v/>
      </c>
      <c r="C25" s="84" t="n"/>
      <c r="D25" s="85" t="n"/>
      <c r="E25" s="80" t="n"/>
      <c r="F25" s="86" t="n"/>
      <c r="G25" s="87" t="n"/>
      <c r="H25" s="88">
        <f>IF(F25="","",IF(G25="","",ROUND(F25-F25/(1+G25),2)))</f>
        <v/>
      </c>
      <c r="I25" s="88">
        <f>IF(F25="","",ROUND(F25-H25,2))</f>
        <v/>
      </c>
      <c r="J25" s="86" t="n"/>
      <c r="K25" s="87" t="n"/>
      <c r="L25" s="88">
        <f>IF(J25="","",IF(K25="","",ROUND(J25-J25/(1+K25),2)))</f>
        <v/>
      </c>
      <c r="M25" s="88">
        <f>IF(J25="","",ROUND(J25-L25,2))</f>
        <v/>
      </c>
      <c r="N25" s="89">
        <f>IF(AND(F25="",J25=""),"",IF(N24="",N4,N24)+IF(J25="",0,J25)-IF(F25="",0,F25))</f>
        <v/>
      </c>
    </row>
    <row r="26" ht="15" customHeight="1" s="59">
      <c r="B26" s="90">
        <f>IF(C26="","",ROW()-6)</f>
        <v/>
      </c>
      <c r="C26" s="91" t="n"/>
      <c r="D26" s="92" t="n"/>
      <c r="E26" s="80" t="n"/>
      <c r="F26" s="93" t="n"/>
      <c r="G26" s="94" t="n"/>
      <c r="H26" s="95">
        <f>IF(F26="","",IF(G26="","",ROUND(F26-F26/(1+G26),2)))</f>
        <v/>
      </c>
      <c r="I26" s="95">
        <f>IF(F26="","",ROUND(F26-H26,2))</f>
        <v/>
      </c>
      <c r="J26" s="93" t="n"/>
      <c r="K26" s="94" t="n"/>
      <c r="L26" s="95">
        <f>IF(J26="","",IF(K26="","",ROUND(J26-J26/(1+K26),2)))</f>
        <v/>
      </c>
      <c r="M26" s="95">
        <f>IF(J26="","",ROUND(J26-L26,2))</f>
        <v/>
      </c>
      <c r="N26" s="96">
        <f>IF(AND(F26="",J26=""),"",IF(N25="",N4,N25)+IF(J26="",0,J26)-IF(F26="",0,F26))</f>
        <v/>
      </c>
    </row>
    <row r="27" ht="15" customHeight="1" s="59">
      <c r="B27" s="83">
        <f>IF(C27="","",ROW()-6)</f>
        <v/>
      </c>
      <c r="C27" s="84" t="n"/>
      <c r="D27" s="85" t="n"/>
      <c r="E27" s="80" t="n"/>
      <c r="F27" s="86" t="n"/>
      <c r="G27" s="87" t="n"/>
      <c r="H27" s="88">
        <f>IF(F27="","",IF(G27="","",ROUND(F27-F27/(1+G27),2)))</f>
        <v/>
      </c>
      <c r="I27" s="88">
        <f>IF(F27="","",ROUND(F27-H27,2))</f>
        <v/>
      </c>
      <c r="J27" s="86" t="n"/>
      <c r="K27" s="87" t="n"/>
      <c r="L27" s="88">
        <f>IF(J27="","",IF(K27="","",ROUND(J27-J27/(1+K27),2)))</f>
        <v/>
      </c>
      <c r="M27" s="88">
        <f>IF(J27="","",ROUND(J27-L27,2))</f>
        <v/>
      </c>
      <c r="N27" s="89">
        <f>IF(AND(F27="",J27=""),"",IF(N26="",N4,N26)+IF(J27="",0,J27)-IF(F27="",0,F27))</f>
        <v/>
      </c>
    </row>
    <row r="28" ht="15" customHeight="1" s="59">
      <c r="B28" s="90">
        <f>IF(C28="","",ROW()-6)</f>
        <v/>
      </c>
      <c r="C28" s="91" t="n"/>
      <c r="D28" s="92" t="n"/>
      <c r="E28" s="80" t="n"/>
      <c r="F28" s="93" t="n"/>
      <c r="G28" s="94" t="n"/>
      <c r="H28" s="95">
        <f>IF(F28="","",IF(G28="","",ROUND(F28-F28/(1+G28),2)))</f>
        <v/>
      </c>
      <c r="I28" s="95">
        <f>IF(F28="","",ROUND(F28-H28,2))</f>
        <v/>
      </c>
      <c r="J28" s="93" t="n"/>
      <c r="K28" s="94" t="n"/>
      <c r="L28" s="95">
        <f>IF(J28="","",IF(K28="","",ROUND(J28-J28/(1+K28),2)))</f>
        <v/>
      </c>
      <c r="M28" s="95">
        <f>IF(J28="","",ROUND(J28-L28,2))</f>
        <v/>
      </c>
      <c r="N28" s="96">
        <f>IF(AND(F28="",J28=""),"",IF(N27="",N4,N27)+IF(J28="",0,J28)-IF(F28="",0,F28))</f>
        <v/>
      </c>
    </row>
    <row r="29" ht="15" customHeight="1" s="59">
      <c r="B29" s="83">
        <f>IF(C29="","",ROW()-6)</f>
        <v/>
      </c>
      <c r="C29" s="84" t="n"/>
      <c r="D29" s="85" t="n"/>
      <c r="E29" s="80" t="n"/>
      <c r="F29" s="86" t="n"/>
      <c r="G29" s="87" t="n"/>
      <c r="H29" s="88">
        <f>IF(F29="","",IF(G29="","",ROUND(F29-F29/(1+G29),2)))</f>
        <v/>
      </c>
      <c r="I29" s="88">
        <f>IF(F29="","",ROUND(F29-H29,2))</f>
        <v/>
      </c>
      <c r="J29" s="86" t="n"/>
      <c r="K29" s="87" t="n"/>
      <c r="L29" s="88">
        <f>IF(J29="","",IF(K29="","",ROUND(J29-J29/(1+K29),2)))</f>
        <v/>
      </c>
      <c r="M29" s="88">
        <f>IF(J29="","",ROUND(J29-L29,2))</f>
        <v/>
      </c>
      <c r="N29" s="89">
        <f>IF(AND(F29="",J29=""),"",IF(N28="",N4,N28)+IF(J29="",0,J29)-IF(F29="",0,F29))</f>
        <v/>
      </c>
    </row>
    <row r="30" ht="15" customHeight="1" s="59">
      <c r="B30" s="90">
        <f>IF(C30="","",ROW()-6)</f>
        <v/>
      </c>
      <c r="C30" s="91" t="n"/>
      <c r="D30" s="92" t="n"/>
      <c r="E30" s="80" t="n"/>
      <c r="F30" s="93" t="n"/>
      <c r="G30" s="94" t="n"/>
      <c r="H30" s="95">
        <f>IF(F30="","",IF(G30="","",ROUND(F30-F30/(1+G30),2)))</f>
        <v/>
      </c>
      <c r="I30" s="95">
        <f>IF(F30="","",ROUND(F30-H30,2))</f>
        <v/>
      </c>
      <c r="J30" s="93" t="n"/>
      <c r="K30" s="94" t="n"/>
      <c r="L30" s="95">
        <f>IF(J30="","",IF(K30="","",ROUND(J30-J30/(1+K30),2)))</f>
        <v/>
      </c>
      <c r="M30" s="95">
        <f>IF(J30="","",ROUND(J30-L30,2))</f>
        <v/>
      </c>
      <c r="N30" s="96">
        <f>IF(AND(F30="",J30=""),"",IF(N29="",N4,N29)+IF(J30="",0,J30)-IF(F30="",0,F30))</f>
        <v/>
      </c>
    </row>
    <row r="31" ht="15" customHeight="1" s="59">
      <c r="B31" s="83">
        <f>IF(C31="","",ROW()-6)</f>
        <v/>
      </c>
      <c r="C31" s="84" t="n"/>
      <c r="D31" s="85" t="n"/>
      <c r="E31" s="80" t="n"/>
      <c r="F31" s="86" t="n"/>
      <c r="G31" s="87" t="n"/>
      <c r="H31" s="88">
        <f>IF(F31="","",IF(G31="","",ROUND(F31-F31/(1+G31),2)))</f>
        <v/>
      </c>
      <c r="I31" s="88">
        <f>IF(F31="","",ROUND(F31-H31,2))</f>
        <v/>
      </c>
      <c r="J31" s="86" t="n"/>
      <c r="K31" s="87" t="n"/>
      <c r="L31" s="88">
        <f>IF(J31="","",IF(K31="","",ROUND(J31-J31/(1+K31),2)))</f>
        <v/>
      </c>
      <c r="M31" s="88">
        <f>IF(J31="","",ROUND(J31-L31,2))</f>
        <v/>
      </c>
      <c r="N31" s="89">
        <f>IF(AND(F31="",J31=""),"",IF(N30="",N4,N30)+IF(J31="",0,J31)-IF(F31="",0,F31))</f>
        <v/>
      </c>
    </row>
    <row r="32" ht="15" customHeight="1" s="59">
      <c r="B32" s="90">
        <f>IF(C32="","",ROW()-6)</f>
        <v/>
      </c>
      <c r="C32" s="91" t="n"/>
      <c r="D32" s="92" t="n"/>
      <c r="E32" s="80" t="n"/>
      <c r="F32" s="93" t="n"/>
      <c r="G32" s="94" t="n"/>
      <c r="H32" s="95">
        <f>IF(F32="","",IF(G32="","",ROUND(F32-F32/(1+G32),2)))</f>
        <v/>
      </c>
      <c r="I32" s="95">
        <f>IF(F32="","",ROUND(F32-H32,2))</f>
        <v/>
      </c>
      <c r="J32" s="93" t="n"/>
      <c r="K32" s="94" t="n"/>
      <c r="L32" s="95">
        <f>IF(J32="","",IF(K32="","",ROUND(J32-J32/(1+K32),2)))</f>
        <v/>
      </c>
      <c r="M32" s="95">
        <f>IF(J32="","",ROUND(J32-L32,2))</f>
        <v/>
      </c>
      <c r="N32" s="96">
        <f>IF(AND(F32="",J32=""),"",IF(N31="",N4,N31)+IF(J32="",0,J32)-IF(F32="",0,F32))</f>
        <v/>
      </c>
    </row>
    <row r="33" ht="15" customHeight="1" s="59">
      <c r="B33" s="83">
        <f>IF(C33="","",ROW()-6)</f>
        <v/>
      </c>
      <c r="C33" s="84" t="n"/>
      <c r="D33" s="85" t="n"/>
      <c r="E33" s="80" t="n"/>
      <c r="F33" s="86" t="n"/>
      <c r="G33" s="87" t="n"/>
      <c r="H33" s="88">
        <f>IF(F33="","",IF(G33="","",ROUND(F33-F33/(1+G33),2)))</f>
        <v/>
      </c>
      <c r="I33" s="88">
        <f>IF(F33="","",ROUND(F33-H33,2))</f>
        <v/>
      </c>
      <c r="J33" s="86" t="n"/>
      <c r="K33" s="87" t="n"/>
      <c r="L33" s="88">
        <f>IF(J33="","",IF(K33="","",ROUND(J33-J33/(1+K33),2)))</f>
        <v/>
      </c>
      <c r="M33" s="88">
        <f>IF(J33="","",ROUND(J33-L33,2))</f>
        <v/>
      </c>
      <c r="N33" s="89">
        <f>IF(AND(F33="",J33=""),"",IF(N32="",N4,N32)+IF(J33="",0,J33)-IF(F33="",0,F33))</f>
        <v/>
      </c>
    </row>
    <row r="34" ht="15" customHeight="1" s="59">
      <c r="B34" s="90">
        <f>IF(C34="","",ROW()-6)</f>
        <v/>
      </c>
      <c r="C34" s="91" t="n"/>
      <c r="D34" s="92" t="n"/>
      <c r="E34" s="80" t="n"/>
      <c r="F34" s="93" t="n"/>
      <c r="G34" s="94" t="n"/>
      <c r="H34" s="95">
        <f>IF(F34="","",IF(G34="","",ROUND(F34-F34/(1+G34),2)))</f>
        <v/>
      </c>
      <c r="I34" s="95">
        <f>IF(F34="","",ROUND(F34-H34,2))</f>
        <v/>
      </c>
      <c r="J34" s="93" t="n"/>
      <c r="K34" s="94" t="n"/>
      <c r="L34" s="95">
        <f>IF(J34="","",IF(K34="","",ROUND(J34-J34/(1+K34),2)))</f>
        <v/>
      </c>
      <c r="M34" s="95">
        <f>IF(J34="","",ROUND(J34-L34,2))</f>
        <v/>
      </c>
      <c r="N34" s="96">
        <f>IF(AND(F34="",J34=""),"",IF(N33="",N4,N33)+IF(J34="",0,J34)-IF(F34="",0,F34))</f>
        <v/>
      </c>
    </row>
    <row r="35" ht="15" customHeight="1" s="59">
      <c r="B35" s="83">
        <f>IF(C35="","",ROW()-6)</f>
        <v/>
      </c>
      <c r="C35" s="84" t="n"/>
      <c r="D35" s="85" t="n"/>
      <c r="E35" s="80" t="n"/>
      <c r="F35" s="86" t="n"/>
      <c r="G35" s="87" t="n"/>
      <c r="H35" s="88">
        <f>IF(F35="","",IF(G35="","",ROUND(F35-F35/(1+G35),2)))</f>
        <v/>
      </c>
      <c r="I35" s="88">
        <f>IF(F35="","",ROUND(F35-H35,2))</f>
        <v/>
      </c>
      <c r="J35" s="86" t="n"/>
      <c r="K35" s="87" t="n"/>
      <c r="L35" s="88">
        <f>IF(J35="","",IF(K35="","",ROUND(J35-J35/(1+K35),2)))</f>
        <v/>
      </c>
      <c r="M35" s="88">
        <f>IF(J35="","",ROUND(J35-L35,2))</f>
        <v/>
      </c>
      <c r="N35" s="89">
        <f>IF(AND(F35="",J35=""),"",IF(N34="",N4,N34)+IF(J35="",0,J35)-IF(F35="",0,F35))</f>
        <v/>
      </c>
    </row>
    <row r="36" ht="15" customHeight="1" s="59">
      <c r="B36" s="90">
        <f>IF(C36="","",ROW()-6)</f>
        <v/>
      </c>
      <c r="C36" s="91" t="n"/>
      <c r="D36" s="92" t="n"/>
      <c r="E36" s="80" t="n"/>
      <c r="F36" s="93" t="n"/>
      <c r="G36" s="94" t="n"/>
      <c r="H36" s="95">
        <f>IF(F36="","",IF(G36="","",ROUND(F36-F36/(1+G36),2)))</f>
        <v/>
      </c>
      <c r="I36" s="95">
        <f>IF(F36="","",ROUND(F36-H36,2))</f>
        <v/>
      </c>
      <c r="J36" s="93" t="n"/>
      <c r="K36" s="94" t="n"/>
      <c r="L36" s="95">
        <f>IF(J36="","",IF(K36="","",ROUND(J36-J36/(1+K36),2)))</f>
        <v/>
      </c>
      <c r="M36" s="95">
        <f>IF(J36="","",ROUND(J36-L36,2))</f>
        <v/>
      </c>
      <c r="N36" s="96">
        <f>IF(AND(F36="",J36=""),"",IF(N35="",N4,N35)+IF(J36="",0,J36)-IF(F36="",0,F36))</f>
        <v/>
      </c>
    </row>
    <row r="37" ht="15" customHeight="1" s="59">
      <c r="B37" s="83">
        <f>IF(C37="","",ROW()-6)</f>
        <v/>
      </c>
      <c r="C37" s="84" t="n"/>
      <c r="D37" s="85" t="n"/>
      <c r="E37" s="80" t="n"/>
      <c r="F37" s="86" t="n"/>
      <c r="G37" s="87" t="n"/>
      <c r="H37" s="88">
        <f>IF(F37="","",IF(G37="","",ROUND(F37-F37/(1+G37),2)))</f>
        <v/>
      </c>
      <c r="I37" s="88">
        <f>IF(F37="","",ROUND(F37-H37,2))</f>
        <v/>
      </c>
      <c r="J37" s="86" t="n"/>
      <c r="K37" s="87" t="n"/>
      <c r="L37" s="88">
        <f>IF(J37="","",IF(K37="","",ROUND(J37-J37/(1+K37),2)))</f>
        <v/>
      </c>
      <c r="M37" s="88">
        <f>IF(J37="","",ROUND(J37-L37,2))</f>
        <v/>
      </c>
      <c r="N37" s="89">
        <f>IF(AND(F37="",J37=""),"",IF(N36="",N4,N36)+IF(J37="",0,J37)-IF(F37="",0,F37))</f>
        <v/>
      </c>
    </row>
    <row r="38" ht="15" customHeight="1" s="59">
      <c r="B38" s="90">
        <f>IF(C38="","",ROW()-6)</f>
        <v/>
      </c>
      <c r="C38" s="91" t="n"/>
      <c r="D38" s="92" t="n"/>
      <c r="E38" s="80" t="n"/>
      <c r="F38" s="93" t="n"/>
      <c r="G38" s="94" t="n"/>
      <c r="H38" s="95">
        <f>IF(F38="","",IF(G38="","",ROUND(F38-F38/(1+G38),2)))</f>
        <v/>
      </c>
      <c r="I38" s="95">
        <f>IF(F38="","",ROUND(F38-H38,2))</f>
        <v/>
      </c>
      <c r="J38" s="93" t="n"/>
      <c r="K38" s="94" t="n"/>
      <c r="L38" s="95">
        <f>IF(J38="","",IF(K38="","",ROUND(J38-J38/(1+K38),2)))</f>
        <v/>
      </c>
      <c r="M38" s="95">
        <f>IF(J38="","",ROUND(J38-L38,2))</f>
        <v/>
      </c>
      <c r="N38" s="96">
        <f>IF(AND(F38="",J38=""),"",IF(N37="",N4,N37)+IF(J38="",0,J38)-IF(F38="",0,F38))</f>
        <v/>
      </c>
    </row>
    <row r="39" ht="15" customHeight="1" s="59">
      <c r="B39" s="83">
        <f>IF(C39="","",ROW()-6)</f>
        <v/>
      </c>
      <c r="C39" s="84" t="n"/>
      <c r="D39" s="85" t="n"/>
      <c r="E39" s="80" t="n"/>
      <c r="F39" s="86" t="n"/>
      <c r="G39" s="87" t="n"/>
      <c r="H39" s="88">
        <f>IF(F39="","",IF(G39="","",ROUND(F39-F39/(1+G39),2)))</f>
        <v/>
      </c>
      <c r="I39" s="88">
        <f>IF(F39="","",ROUND(F39-H39,2))</f>
        <v/>
      </c>
      <c r="J39" s="86" t="n"/>
      <c r="K39" s="87" t="n"/>
      <c r="L39" s="88">
        <f>IF(J39="","",IF(K39="","",ROUND(J39-J39/(1+K39),2)))</f>
        <v/>
      </c>
      <c r="M39" s="88">
        <f>IF(J39="","",ROUND(J39-L39,2))</f>
        <v/>
      </c>
      <c r="N39" s="89">
        <f>IF(AND(F39="",J39=""),"",IF(N38="",N4,N38)+IF(J39="",0,J39)-IF(F39="",0,F39))</f>
        <v/>
      </c>
    </row>
    <row r="40" ht="15" customHeight="1" s="59">
      <c r="B40" s="90">
        <f>IF(C40="","",ROW()-6)</f>
        <v/>
      </c>
      <c r="C40" s="91" t="n"/>
      <c r="D40" s="92" t="n"/>
      <c r="E40" s="80" t="n"/>
      <c r="F40" s="93" t="n"/>
      <c r="G40" s="94" t="n"/>
      <c r="H40" s="95">
        <f>IF(F40="","",IF(G40="","",ROUND(F40-F40/(1+G40),2)))</f>
        <v/>
      </c>
      <c r="I40" s="95">
        <f>IF(F40="","",ROUND(F40-H40,2))</f>
        <v/>
      </c>
      <c r="J40" s="93" t="n"/>
      <c r="K40" s="94" t="n"/>
      <c r="L40" s="95">
        <f>IF(J40="","",IF(K40="","",ROUND(J40-J40/(1+K40),2)))</f>
        <v/>
      </c>
      <c r="M40" s="95">
        <f>IF(J40="","",ROUND(J40-L40,2))</f>
        <v/>
      </c>
      <c r="N40" s="96">
        <f>IF(AND(F40="",J40=""),"",IF(N39="",N4,N39)+IF(J40="",0,J40)-IF(F40="",0,F40))</f>
        <v/>
      </c>
    </row>
    <row r="41" ht="15" customHeight="1" s="59">
      <c r="B41" s="83">
        <f>IF(C41="","",ROW()-6)</f>
        <v/>
      </c>
      <c r="C41" s="84" t="n"/>
      <c r="D41" s="85" t="n"/>
      <c r="E41" s="80" t="n"/>
      <c r="F41" s="86" t="n"/>
      <c r="G41" s="87" t="n"/>
      <c r="H41" s="88">
        <f>IF(F41="","",IF(G41="","",ROUND(F41-F41/(1+G41),2)))</f>
        <v/>
      </c>
      <c r="I41" s="88">
        <f>IF(F41="","",ROUND(F41-H41,2))</f>
        <v/>
      </c>
      <c r="J41" s="86" t="n"/>
      <c r="K41" s="87" t="n"/>
      <c r="L41" s="88">
        <f>IF(J41="","",IF(K41="","",ROUND(J41-J41/(1+K41),2)))</f>
        <v/>
      </c>
      <c r="M41" s="88">
        <f>IF(J41="","",ROUND(J41-L41,2))</f>
        <v/>
      </c>
      <c r="N41" s="89">
        <f>IF(AND(F41="",J41=""),"",IF(N40="",N4,N40)+IF(J41="",0,J41)-IF(F41="",0,F41))</f>
        <v/>
      </c>
    </row>
    <row r="42" ht="15" customHeight="1" s="59">
      <c r="B42" s="90">
        <f>IF(C42="","",ROW()-6)</f>
        <v/>
      </c>
      <c r="C42" s="91" t="n"/>
      <c r="D42" s="92" t="n"/>
      <c r="E42" s="80" t="n"/>
      <c r="F42" s="93" t="n"/>
      <c r="G42" s="94" t="n"/>
      <c r="H42" s="95">
        <f>IF(F42="","",IF(G42="","",ROUND(F42-F42/(1+G42),2)))</f>
        <v/>
      </c>
      <c r="I42" s="95">
        <f>IF(F42="","",ROUND(F42-H42,2))</f>
        <v/>
      </c>
      <c r="J42" s="93" t="n"/>
      <c r="K42" s="94" t="n"/>
      <c r="L42" s="95">
        <f>IF(J42="","",IF(K42="","",ROUND(J42-J42/(1+K42),2)))</f>
        <v/>
      </c>
      <c r="M42" s="95">
        <f>IF(J42="","",ROUND(J42-L42,2))</f>
        <v/>
      </c>
      <c r="N42" s="96">
        <f>IF(AND(F42="",J42=""),"",IF(N41="",N4,N41)+IF(J42="",0,J42)-IF(F42="",0,F42))</f>
        <v/>
      </c>
    </row>
    <row r="43" ht="15" customHeight="1" s="59">
      <c r="B43" s="83">
        <f>IF(C43="","",ROW()-6)</f>
        <v/>
      </c>
      <c r="C43" s="84" t="n"/>
      <c r="D43" s="85" t="n"/>
      <c r="E43" s="80" t="n"/>
      <c r="F43" s="86" t="n"/>
      <c r="G43" s="87" t="n"/>
      <c r="H43" s="88">
        <f>IF(F43="","",IF(G43="","",ROUND(F43-F43/(1+G43),2)))</f>
        <v/>
      </c>
      <c r="I43" s="88">
        <f>IF(F43="","",ROUND(F43-H43,2))</f>
        <v/>
      </c>
      <c r="J43" s="86" t="n"/>
      <c r="K43" s="87" t="n"/>
      <c r="L43" s="88">
        <f>IF(J43="","",IF(K43="","",ROUND(J43-J43/(1+K43),2)))</f>
        <v/>
      </c>
      <c r="M43" s="88">
        <f>IF(J43="","",ROUND(J43-L43,2))</f>
        <v/>
      </c>
      <c r="N43" s="89">
        <f>IF(AND(F43="",J43=""),"",IF(N42="",N4,N42)+IF(J43="",0,J43)-IF(F43="",0,F43))</f>
        <v/>
      </c>
    </row>
    <row r="44" ht="15" customHeight="1" s="59">
      <c r="B44" s="90">
        <f>IF(C44="","",ROW()-6)</f>
        <v/>
      </c>
      <c r="C44" s="91" t="n"/>
      <c r="D44" s="92" t="n"/>
      <c r="E44" s="80" t="n"/>
      <c r="F44" s="93" t="n"/>
      <c r="G44" s="94" t="n"/>
      <c r="H44" s="95">
        <f>IF(F44="","",IF(G44="","",ROUND(F44-F44/(1+G44),2)))</f>
        <v/>
      </c>
      <c r="I44" s="95">
        <f>IF(F44="","",ROUND(F44-H44,2))</f>
        <v/>
      </c>
      <c r="J44" s="93" t="n"/>
      <c r="K44" s="94" t="n"/>
      <c r="L44" s="95">
        <f>IF(J44="","",IF(K44="","",ROUND(J44-J44/(1+K44),2)))</f>
        <v/>
      </c>
      <c r="M44" s="95">
        <f>IF(J44="","",ROUND(J44-L44,2))</f>
        <v/>
      </c>
      <c r="N44" s="96">
        <f>IF(AND(F44="",J44=""),"",IF(N43="",N4,N43)+IF(J44="",0,J44)-IF(F44="",0,F44))</f>
        <v/>
      </c>
    </row>
    <row r="45" ht="15" customHeight="1" s="59">
      <c r="B45" s="83">
        <f>IF(C45="","",ROW()-6)</f>
        <v/>
      </c>
      <c r="C45" s="84" t="n"/>
      <c r="D45" s="85" t="n"/>
      <c r="E45" s="80" t="n"/>
      <c r="F45" s="86" t="n"/>
      <c r="G45" s="87" t="n"/>
      <c r="H45" s="88">
        <f>IF(F45="","",IF(G45="","",ROUND(F45-F45/(1+G45),2)))</f>
        <v/>
      </c>
      <c r="I45" s="88">
        <f>IF(F45="","",ROUND(F45-H45,2))</f>
        <v/>
      </c>
      <c r="J45" s="86" t="n"/>
      <c r="K45" s="87" t="n"/>
      <c r="L45" s="88">
        <f>IF(J45="","",IF(K45="","",ROUND(J45-J45/(1+K45),2)))</f>
        <v/>
      </c>
      <c r="M45" s="88">
        <f>IF(J45="","",ROUND(J45-L45,2))</f>
        <v/>
      </c>
      <c r="N45" s="89">
        <f>IF(AND(F45="",J45=""),"",IF(N44="",N4,N44)+IF(J45="",0,J45)-IF(F45="",0,F45))</f>
        <v/>
      </c>
    </row>
    <row r="46" ht="15" customHeight="1" s="59">
      <c r="B46" s="90">
        <f>IF(C46="","",ROW()-6)</f>
        <v/>
      </c>
      <c r="C46" s="91" t="n"/>
      <c r="D46" s="92" t="n"/>
      <c r="E46" s="80" t="n"/>
      <c r="F46" s="93" t="n"/>
      <c r="G46" s="94" t="n"/>
      <c r="H46" s="95">
        <f>IF(F46="","",IF(G46="","",ROUND(F46-F46/(1+G46),2)))</f>
        <v/>
      </c>
      <c r="I46" s="95">
        <f>IF(F46="","",ROUND(F46-H46,2))</f>
        <v/>
      </c>
      <c r="J46" s="93" t="n"/>
      <c r="K46" s="94" t="n"/>
      <c r="L46" s="95">
        <f>IF(J46="","",IF(K46="","",ROUND(J46-J46/(1+K46),2)))</f>
        <v/>
      </c>
      <c r="M46" s="95">
        <f>IF(J46="","",ROUND(J46-L46,2))</f>
        <v/>
      </c>
      <c r="N46" s="96">
        <f>IF(AND(F46="",J46=""),"",IF(N45="",N4,N45)+IF(J46="",0,J46)-IF(F46="",0,F46))</f>
        <v/>
      </c>
    </row>
    <row r="47" ht="15" customHeight="1" s="59">
      <c r="B47" s="83">
        <f>IF(C47="","",ROW()-6)</f>
        <v/>
      </c>
      <c r="C47" s="84" t="n"/>
      <c r="D47" s="85" t="n"/>
      <c r="E47" s="80" t="n"/>
      <c r="F47" s="86" t="n"/>
      <c r="G47" s="87" t="n"/>
      <c r="H47" s="88">
        <f>IF(F47="","",IF(G47="","",ROUND(F47-F47/(1+G47),2)))</f>
        <v/>
      </c>
      <c r="I47" s="88">
        <f>IF(F47="","",ROUND(F47-H47,2))</f>
        <v/>
      </c>
      <c r="J47" s="86" t="n"/>
      <c r="K47" s="87" t="n"/>
      <c r="L47" s="88">
        <f>IF(J47="","",IF(K47="","",ROUND(J47-J47/(1+K47),2)))</f>
        <v/>
      </c>
      <c r="M47" s="88">
        <f>IF(J47="","",ROUND(J47-L47,2))</f>
        <v/>
      </c>
      <c r="N47" s="89">
        <f>IF(AND(F47="",J47=""),"",IF(N46="",N4,N46)+IF(J47="",0,J47)-IF(F47="",0,F47))</f>
        <v/>
      </c>
    </row>
    <row r="48" ht="15" customHeight="1" s="59">
      <c r="B48" s="90">
        <f>IF(C48="","",ROW()-6)</f>
        <v/>
      </c>
      <c r="C48" s="91" t="n"/>
      <c r="D48" s="92" t="n"/>
      <c r="E48" s="80" t="n"/>
      <c r="F48" s="93" t="n"/>
      <c r="G48" s="94" t="n"/>
      <c r="H48" s="95">
        <f>IF(F48="","",IF(G48="","",ROUND(F48-F48/(1+G48),2)))</f>
        <v/>
      </c>
      <c r="I48" s="95">
        <f>IF(F48="","",ROUND(F48-H48,2))</f>
        <v/>
      </c>
      <c r="J48" s="93" t="n"/>
      <c r="K48" s="94" t="n"/>
      <c r="L48" s="95">
        <f>IF(J48="","",IF(K48="","",ROUND(J48-J48/(1+K48),2)))</f>
        <v/>
      </c>
      <c r="M48" s="95">
        <f>IF(J48="","",ROUND(J48-L48,2))</f>
        <v/>
      </c>
      <c r="N48" s="96">
        <f>IF(AND(F48="",J48=""),"",IF(N47="",N4,N47)+IF(J48="",0,J48)-IF(F48="",0,F48))</f>
        <v/>
      </c>
    </row>
    <row r="49" ht="15" customHeight="1" s="59">
      <c r="B49" s="83">
        <f>IF(C49="","",ROW()-6)</f>
        <v/>
      </c>
      <c r="C49" s="84" t="n"/>
      <c r="D49" s="85" t="n"/>
      <c r="E49" s="80" t="n"/>
      <c r="F49" s="86" t="n"/>
      <c r="G49" s="87" t="n"/>
      <c r="H49" s="88">
        <f>IF(F49="","",IF(G49="","",ROUND(F49-F49/(1+G49),2)))</f>
        <v/>
      </c>
      <c r="I49" s="88">
        <f>IF(F49="","",ROUND(F49-H49,2))</f>
        <v/>
      </c>
      <c r="J49" s="86" t="n"/>
      <c r="K49" s="87" t="n"/>
      <c r="L49" s="88">
        <f>IF(J49="","",IF(K49="","",ROUND(J49-J49/(1+K49),2)))</f>
        <v/>
      </c>
      <c r="M49" s="88">
        <f>IF(J49="","",ROUND(J49-L49,2))</f>
        <v/>
      </c>
      <c r="N49" s="89">
        <f>IF(AND(F49="",J49=""),"",IF(N48="",N4,N48)+IF(J49="",0,J49)-IF(F49="",0,F49))</f>
        <v/>
      </c>
    </row>
    <row r="50" ht="15" customHeight="1" s="59">
      <c r="B50" s="90">
        <f>IF(C50="","",ROW()-6)</f>
        <v/>
      </c>
      <c r="C50" s="91" t="n"/>
      <c r="D50" s="92" t="n"/>
      <c r="E50" s="80" t="n"/>
      <c r="F50" s="93" t="n"/>
      <c r="G50" s="94" t="n"/>
      <c r="H50" s="95">
        <f>IF(F50="","",IF(G50="","",ROUND(F50-F50/(1+G50),2)))</f>
        <v/>
      </c>
      <c r="I50" s="95">
        <f>IF(F50="","",ROUND(F50-H50,2))</f>
        <v/>
      </c>
      <c r="J50" s="93" t="n"/>
      <c r="K50" s="94" t="n"/>
      <c r="L50" s="95">
        <f>IF(J50="","",IF(K50="","",ROUND(J50-J50/(1+K50),2)))</f>
        <v/>
      </c>
      <c r="M50" s="95">
        <f>IF(J50="","",ROUND(J50-L50,2))</f>
        <v/>
      </c>
      <c r="N50" s="96">
        <f>IF(AND(F50="",J50=""),"",IF(N49="",N4,N49)+IF(J50="",0,J50)-IF(F50="",0,F50))</f>
        <v/>
      </c>
    </row>
    <row r="51" ht="15" customHeight="1" s="59">
      <c r="B51" s="83">
        <f>IF(C51="","",ROW()-6)</f>
        <v/>
      </c>
      <c r="C51" s="84" t="n"/>
      <c r="D51" s="85" t="n"/>
      <c r="E51" s="80" t="n"/>
      <c r="F51" s="86" t="n"/>
      <c r="G51" s="87" t="n"/>
      <c r="H51" s="88">
        <f>IF(F51="","",IF(G51="","",ROUND(F51-F51/(1+G51),2)))</f>
        <v/>
      </c>
      <c r="I51" s="88">
        <f>IF(F51="","",ROUND(F51-H51,2))</f>
        <v/>
      </c>
      <c r="J51" s="86" t="n"/>
      <c r="K51" s="87" t="n"/>
      <c r="L51" s="88">
        <f>IF(J51="","",IF(K51="","",ROUND(J51-J51/(1+K51),2)))</f>
        <v/>
      </c>
      <c r="M51" s="88">
        <f>IF(J51="","",ROUND(J51-L51,2))</f>
        <v/>
      </c>
      <c r="N51" s="89">
        <f>IF(AND(F51="",J51=""),"",IF(N50="",N4,N50)+IF(J51="",0,J51)-IF(F51="",0,F51))</f>
        <v/>
      </c>
    </row>
    <row r="52" ht="15" customHeight="1" s="59">
      <c r="B52" s="90">
        <f>IF(C52="","",ROW()-6)</f>
        <v/>
      </c>
      <c r="C52" s="91" t="n"/>
      <c r="D52" s="92" t="n"/>
      <c r="E52" s="80" t="n"/>
      <c r="F52" s="93" t="n"/>
      <c r="G52" s="94" t="n"/>
      <c r="H52" s="95">
        <f>IF(F52="","",IF(G52="","",ROUND(F52-F52/(1+G52),2)))</f>
        <v/>
      </c>
      <c r="I52" s="95">
        <f>IF(F52="","",ROUND(F52-H52,2))</f>
        <v/>
      </c>
      <c r="J52" s="93" t="n"/>
      <c r="K52" s="94" t="n"/>
      <c r="L52" s="95">
        <f>IF(J52="","",IF(K52="","",ROUND(J52-J52/(1+K52),2)))</f>
        <v/>
      </c>
      <c r="M52" s="95">
        <f>IF(J52="","",ROUND(J52-L52,2))</f>
        <v/>
      </c>
      <c r="N52" s="96">
        <f>IF(AND(F52="",J52=""),"",IF(N51="",N4,N51)+IF(J52="",0,J52)-IF(F52="",0,F52))</f>
        <v/>
      </c>
    </row>
    <row r="53" ht="15" customHeight="1" s="59">
      <c r="B53" s="83">
        <f>IF(C53="","",ROW()-6)</f>
        <v/>
      </c>
      <c r="C53" s="84" t="n"/>
      <c r="D53" s="85" t="n"/>
      <c r="E53" s="80" t="n"/>
      <c r="F53" s="86" t="n"/>
      <c r="G53" s="87" t="n"/>
      <c r="H53" s="88">
        <f>IF(F53="","",IF(G53="","",ROUND(F53-F53/(1+G53),2)))</f>
        <v/>
      </c>
      <c r="I53" s="88">
        <f>IF(F53="","",ROUND(F53-H53,2))</f>
        <v/>
      </c>
      <c r="J53" s="86" t="n"/>
      <c r="K53" s="87" t="n"/>
      <c r="L53" s="88">
        <f>IF(J53="","",IF(K53="","",ROUND(J53-J53/(1+K53),2)))</f>
        <v/>
      </c>
      <c r="M53" s="88">
        <f>IF(J53="","",ROUND(J53-L53,2))</f>
        <v/>
      </c>
      <c r="N53" s="89">
        <f>IF(AND(F53="",J53=""),"",IF(N52="",N4,N52)+IF(J53="",0,J53)-IF(F53="",0,F53))</f>
        <v/>
      </c>
    </row>
    <row r="54" ht="15" customHeight="1" s="59">
      <c r="B54" s="90">
        <f>IF(C54="","",ROW()-6)</f>
        <v/>
      </c>
      <c r="C54" s="91" t="n"/>
      <c r="D54" s="92" t="n"/>
      <c r="E54" s="80" t="n"/>
      <c r="F54" s="93" t="n"/>
      <c r="G54" s="94" t="n"/>
      <c r="H54" s="95">
        <f>IF(F54="","",IF(G54="","",ROUND(F54-F54/(1+G54),2)))</f>
        <v/>
      </c>
      <c r="I54" s="95">
        <f>IF(F54="","",ROUND(F54-H54,2))</f>
        <v/>
      </c>
      <c r="J54" s="93" t="n"/>
      <c r="K54" s="94" t="n"/>
      <c r="L54" s="95">
        <f>IF(J54="","",IF(K54="","",ROUND(J54-J54/(1+K54),2)))</f>
        <v/>
      </c>
      <c r="M54" s="95">
        <f>IF(J54="","",ROUND(J54-L54,2))</f>
        <v/>
      </c>
      <c r="N54" s="96">
        <f>IF(AND(F54="",J54=""),"",IF(N53="",N4,N53)+IF(J54="",0,J54)-IF(F54="",0,F54))</f>
        <v/>
      </c>
    </row>
    <row r="55" ht="15" customHeight="1" s="59">
      <c r="B55" s="83">
        <f>IF(C55="","",ROW()-6)</f>
        <v/>
      </c>
      <c r="C55" s="84" t="n"/>
      <c r="D55" s="85" t="n"/>
      <c r="E55" s="80" t="n"/>
      <c r="F55" s="86" t="n"/>
      <c r="G55" s="87" t="n"/>
      <c r="H55" s="88">
        <f>IF(F55="","",IF(G55="","",ROUND(F55-F55/(1+G55),2)))</f>
        <v/>
      </c>
      <c r="I55" s="88">
        <f>IF(F55="","",ROUND(F55-H55,2))</f>
        <v/>
      </c>
      <c r="J55" s="86" t="n"/>
      <c r="K55" s="87" t="n"/>
      <c r="L55" s="88">
        <f>IF(J55="","",IF(K55="","",ROUND(J55-J55/(1+K55),2)))</f>
        <v/>
      </c>
      <c r="M55" s="88">
        <f>IF(J55="","",ROUND(J55-L55,2))</f>
        <v/>
      </c>
      <c r="N55" s="89">
        <f>IF(AND(F55="",J55=""),"",IF(N54="",N4,N54)+IF(J55="",0,J55)-IF(F55="",0,F55))</f>
        <v/>
      </c>
    </row>
    <row r="56" ht="15" customHeight="1" s="59">
      <c r="B56" s="90">
        <f>IF(C56="","",ROW()-6)</f>
        <v/>
      </c>
      <c r="C56" s="91" t="n"/>
      <c r="D56" s="92" t="n"/>
      <c r="E56" s="80" t="n"/>
      <c r="F56" s="93" t="n"/>
      <c r="G56" s="94" t="n"/>
      <c r="H56" s="95">
        <f>IF(F56="","",IF(G56="","",ROUND(F56-F56/(1+G56),2)))</f>
        <v/>
      </c>
      <c r="I56" s="95">
        <f>IF(F56="","",ROUND(F56-H56,2))</f>
        <v/>
      </c>
      <c r="J56" s="93" t="n"/>
      <c r="K56" s="94" t="n"/>
      <c r="L56" s="95">
        <f>IF(J56="","",IF(K56="","",ROUND(J56-J56/(1+K56),2)))</f>
        <v/>
      </c>
      <c r="M56" s="95">
        <f>IF(J56="","",ROUND(J56-L56,2))</f>
        <v/>
      </c>
      <c r="N56" s="96">
        <f>IF(AND(F56="",J56=""),"",IF(N55="",N4,N55)+IF(J56="",0,J56)-IF(F56="",0,F56))</f>
        <v/>
      </c>
    </row>
    <row r="57" ht="15" customHeight="1" s="59">
      <c r="B57" s="83">
        <f>IF(C57="","",ROW()-6)</f>
        <v/>
      </c>
      <c r="C57" s="84" t="n"/>
      <c r="D57" s="85" t="n"/>
      <c r="E57" s="80" t="n"/>
      <c r="F57" s="86" t="n"/>
      <c r="G57" s="87" t="n"/>
      <c r="H57" s="88">
        <f>IF(F57="","",IF(G57="","",ROUND(F57-F57/(1+G57),2)))</f>
        <v/>
      </c>
      <c r="I57" s="88">
        <f>IF(F57="","",ROUND(F57-H57,2))</f>
        <v/>
      </c>
      <c r="J57" s="86" t="n"/>
      <c r="K57" s="87" t="n"/>
      <c r="L57" s="88">
        <f>IF(J57="","",IF(K57="","",ROUND(J57-J57/(1+K57),2)))</f>
        <v/>
      </c>
      <c r="M57" s="88">
        <f>IF(J57="","",ROUND(J57-L57,2))</f>
        <v/>
      </c>
      <c r="N57" s="89">
        <f>IF(AND(F57="",J57=""),"",IF(N56="",N4,N56)+IF(J57="",0,J57)-IF(F57="",0,F57))</f>
        <v/>
      </c>
    </row>
    <row r="58" ht="15" customHeight="1" s="59">
      <c r="B58" s="90">
        <f>IF(C58="","",ROW()-6)</f>
        <v/>
      </c>
      <c r="C58" s="91" t="n"/>
      <c r="D58" s="92" t="n"/>
      <c r="E58" s="80" t="n"/>
      <c r="F58" s="93" t="n"/>
      <c r="G58" s="94" t="n"/>
      <c r="H58" s="95">
        <f>IF(F58="","",IF(G58="","",ROUND(F58-F58/(1+G58),2)))</f>
        <v/>
      </c>
      <c r="I58" s="95">
        <f>IF(F58="","",ROUND(F58-H58,2))</f>
        <v/>
      </c>
      <c r="J58" s="93" t="n"/>
      <c r="K58" s="94" t="n"/>
      <c r="L58" s="95">
        <f>IF(J58="","",IF(K58="","",ROUND(J58-J58/(1+K58),2)))</f>
        <v/>
      </c>
      <c r="M58" s="95">
        <f>IF(J58="","",ROUND(J58-L58,2))</f>
        <v/>
      </c>
      <c r="N58" s="96">
        <f>IF(AND(F58="",J58=""),"",IF(N57="",N4,N57)+IF(J58="",0,J58)-IF(F58="",0,F58))</f>
        <v/>
      </c>
    </row>
    <row r="59" ht="15" customHeight="1" s="59">
      <c r="B59" s="83">
        <f>IF(C59="","",ROW()-6)</f>
        <v/>
      </c>
      <c r="C59" s="84" t="n"/>
      <c r="D59" s="85" t="n"/>
      <c r="E59" s="80" t="n"/>
      <c r="F59" s="86" t="n"/>
      <c r="G59" s="87" t="n"/>
      <c r="H59" s="88">
        <f>IF(F59="","",IF(G59="","",ROUND(F59-F59/(1+G59),2)))</f>
        <v/>
      </c>
      <c r="I59" s="88">
        <f>IF(F59="","",ROUND(F59-H59,2))</f>
        <v/>
      </c>
      <c r="J59" s="86" t="n"/>
      <c r="K59" s="87" t="n"/>
      <c r="L59" s="88">
        <f>IF(J59="","",IF(K59="","",ROUND(J59-J59/(1+K59),2)))</f>
        <v/>
      </c>
      <c r="M59" s="88">
        <f>IF(J59="","",ROUND(J59-L59,2))</f>
        <v/>
      </c>
      <c r="N59" s="89">
        <f>IF(AND(F59="",J59=""),"",IF(N58="",N4,N58)+IF(J59="",0,J59)-IF(F59="",0,F59))</f>
        <v/>
      </c>
    </row>
    <row r="60" ht="15" customHeight="1" s="59">
      <c r="B60" s="90">
        <f>IF(C60="","",ROW()-6)</f>
        <v/>
      </c>
      <c r="C60" s="91" t="n"/>
      <c r="D60" s="92" t="n"/>
      <c r="E60" s="80" t="n"/>
      <c r="F60" s="93" t="n"/>
      <c r="G60" s="94" t="n"/>
      <c r="H60" s="95">
        <f>IF(F60="","",IF(G60="","",ROUND(F60-F60/(1+G60),2)))</f>
        <v/>
      </c>
      <c r="I60" s="95">
        <f>IF(F60="","",ROUND(F60-H60,2))</f>
        <v/>
      </c>
      <c r="J60" s="93" t="n"/>
      <c r="K60" s="94" t="n"/>
      <c r="L60" s="95">
        <f>IF(J60="","",IF(K60="","",ROUND(J60-J60/(1+K60),2)))</f>
        <v/>
      </c>
      <c r="M60" s="95">
        <f>IF(J60="","",ROUND(J60-L60,2))</f>
        <v/>
      </c>
      <c r="N60" s="96">
        <f>IF(AND(F60="",J60=""),"",IF(N59="",N4,N59)+IF(J60="",0,J60)-IF(F60="",0,F60))</f>
        <v/>
      </c>
    </row>
    <row r="61" ht="15" customHeight="1" s="59">
      <c r="B61" s="83">
        <f>IF(C61="","",ROW()-6)</f>
        <v/>
      </c>
      <c r="C61" s="84" t="n"/>
      <c r="D61" s="85" t="n"/>
      <c r="E61" s="80" t="n"/>
      <c r="F61" s="86" t="n"/>
      <c r="G61" s="87" t="n"/>
      <c r="H61" s="88">
        <f>IF(F61="","",IF(G61="","",ROUND(F61-F61/(1+G61),2)))</f>
        <v/>
      </c>
      <c r="I61" s="88">
        <f>IF(F61="","",ROUND(F61-H61,2))</f>
        <v/>
      </c>
      <c r="J61" s="86" t="n"/>
      <c r="K61" s="87" t="n"/>
      <c r="L61" s="88">
        <f>IF(J61="","",IF(K61="","",ROUND(J61-J61/(1+K61),2)))</f>
        <v/>
      </c>
      <c r="M61" s="88">
        <f>IF(J61="","",ROUND(J61-L61,2))</f>
        <v/>
      </c>
      <c r="N61" s="89">
        <f>IF(AND(F61="",J61=""),"",IF(N60="",N4,N60)+IF(J61="",0,J61)-IF(F61="",0,F61))</f>
        <v/>
      </c>
    </row>
    <row r="62" ht="15" customHeight="1" s="59">
      <c r="B62" s="90">
        <f>IF(C62="","",ROW()-6)</f>
        <v/>
      </c>
      <c r="C62" s="91" t="n"/>
      <c r="D62" s="92" t="n"/>
      <c r="E62" s="80" t="n"/>
      <c r="F62" s="93" t="n"/>
      <c r="G62" s="94" t="n"/>
      <c r="H62" s="95">
        <f>IF(F62="","",IF(G62="","",ROUND(F62-F62/(1+G62),2)))</f>
        <v/>
      </c>
      <c r="I62" s="95">
        <f>IF(F62="","",ROUND(F62-H62,2))</f>
        <v/>
      </c>
      <c r="J62" s="93" t="n"/>
      <c r="K62" s="94" t="n"/>
      <c r="L62" s="95">
        <f>IF(J62="","",IF(K62="","",ROUND(J62-J62/(1+K62),2)))</f>
        <v/>
      </c>
      <c r="M62" s="95">
        <f>IF(J62="","",ROUND(J62-L62,2))</f>
        <v/>
      </c>
      <c r="N62" s="96">
        <f>IF(AND(F62="",J62=""),"",IF(N61="",N4,N61)+IF(J62="",0,J62)-IF(F62="",0,F62))</f>
        <v/>
      </c>
    </row>
    <row r="63" ht="15" customHeight="1" s="59">
      <c r="B63" s="83">
        <f>IF(C63="","",ROW()-6)</f>
        <v/>
      </c>
      <c r="C63" s="84" t="n"/>
      <c r="D63" s="85" t="n"/>
      <c r="E63" s="80" t="n"/>
      <c r="F63" s="86" t="n"/>
      <c r="G63" s="87" t="n"/>
      <c r="H63" s="88">
        <f>IF(F63="","",IF(G63="","",ROUND(F63-F63/(1+G63),2)))</f>
        <v/>
      </c>
      <c r="I63" s="88">
        <f>IF(F63="","",ROUND(F63-H63,2))</f>
        <v/>
      </c>
      <c r="J63" s="86" t="n"/>
      <c r="K63" s="87" t="n"/>
      <c r="L63" s="88">
        <f>IF(J63="","",IF(K63="","",ROUND(J63-J63/(1+K63),2)))</f>
        <v/>
      </c>
      <c r="M63" s="88">
        <f>IF(J63="","",ROUND(J63-L63,2))</f>
        <v/>
      </c>
      <c r="N63" s="89">
        <f>IF(AND(F63="",J63=""),"",IF(N62="",N4,N62)+IF(J63="",0,J63)-IF(F63="",0,F63))</f>
        <v/>
      </c>
    </row>
    <row r="64" ht="15" customHeight="1" s="59">
      <c r="B64" s="90">
        <f>IF(C64="","",ROW()-6)</f>
        <v/>
      </c>
      <c r="C64" s="91" t="n"/>
      <c r="D64" s="92" t="n"/>
      <c r="E64" s="80" t="n"/>
      <c r="F64" s="93" t="n"/>
      <c r="G64" s="94" t="n"/>
      <c r="H64" s="95">
        <f>IF(F64="","",IF(G64="","",ROUND(F64-F64/(1+G64),2)))</f>
        <v/>
      </c>
      <c r="I64" s="95">
        <f>IF(F64="","",ROUND(F64-H64,2))</f>
        <v/>
      </c>
      <c r="J64" s="93" t="n"/>
      <c r="K64" s="94" t="n"/>
      <c r="L64" s="95">
        <f>IF(J64="","",IF(K64="","",ROUND(J64-J64/(1+K64),2)))</f>
        <v/>
      </c>
      <c r="M64" s="95">
        <f>IF(J64="","",ROUND(J64-L64,2))</f>
        <v/>
      </c>
      <c r="N64" s="96">
        <f>IF(AND(F64="",J64=""),"",IF(N63="",N4,N63)+IF(J64="",0,J64)-IF(F64="",0,F64))</f>
        <v/>
      </c>
    </row>
    <row r="65" ht="15" customHeight="1" s="59">
      <c r="B65" s="83">
        <f>IF(C65="","",ROW()-6)</f>
        <v/>
      </c>
      <c r="C65" s="84" t="n"/>
      <c r="D65" s="85" t="n"/>
      <c r="E65" s="80" t="n"/>
      <c r="F65" s="86" t="n"/>
      <c r="G65" s="87" t="n"/>
      <c r="H65" s="88">
        <f>IF(F65="","",IF(G65="","",ROUND(F65-F65/(1+G65),2)))</f>
        <v/>
      </c>
      <c r="I65" s="88">
        <f>IF(F65="","",ROUND(F65-H65,2))</f>
        <v/>
      </c>
      <c r="J65" s="86" t="n"/>
      <c r="K65" s="87" t="n"/>
      <c r="L65" s="88">
        <f>IF(J65="","",IF(K65="","",ROUND(J65-J65/(1+K65),2)))</f>
        <v/>
      </c>
      <c r="M65" s="88">
        <f>IF(J65="","",ROUND(J65-L65,2))</f>
        <v/>
      </c>
      <c r="N65" s="89">
        <f>IF(AND(F65="",J65=""),"",IF(N64="",N4,N64)+IF(J65="",0,J65)-IF(F65="",0,F65))</f>
        <v/>
      </c>
    </row>
    <row r="66" ht="15" customHeight="1" s="59">
      <c r="B66" s="90">
        <f>IF(C66="","",ROW()-6)</f>
        <v/>
      </c>
      <c r="C66" s="91" t="n"/>
      <c r="D66" s="92" t="n"/>
      <c r="E66" s="80" t="n"/>
      <c r="F66" s="93" t="n"/>
      <c r="G66" s="94" t="n"/>
      <c r="H66" s="95">
        <f>IF(F66="","",IF(G66="","",ROUND(F66-F66/(1+G66),2)))</f>
        <v/>
      </c>
      <c r="I66" s="95">
        <f>IF(F66="","",ROUND(F66-H66,2))</f>
        <v/>
      </c>
      <c r="J66" s="93" t="n"/>
      <c r="K66" s="94" t="n"/>
      <c r="L66" s="95">
        <f>IF(J66="","",IF(K66="","",ROUND(J66-J66/(1+K66),2)))</f>
        <v/>
      </c>
      <c r="M66" s="95">
        <f>IF(J66="","",ROUND(J66-L66,2))</f>
        <v/>
      </c>
      <c r="N66" s="96">
        <f>IF(AND(F66="",J66=""),"",IF(N65="",N4,N65)+IF(J66="",0,J66)-IF(F66="",0,F66))</f>
        <v/>
      </c>
    </row>
    <row r="67" ht="15" customHeight="1" s="59">
      <c r="B67" s="83">
        <f>IF(C67="","",ROW()-6)</f>
        <v/>
      </c>
      <c r="C67" s="84" t="n"/>
      <c r="D67" s="85" t="n"/>
      <c r="E67" s="80" t="n"/>
      <c r="F67" s="86" t="n"/>
      <c r="G67" s="87" t="n"/>
      <c r="H67" s="88">
        <f>IF(F67="","",IF(G67="","",ROUND(F67-F67/(1+G67),2)))</f>
        <v/>
      </c>
      <c r="I67" s="88">
        <f>IF(F67="","",ROUND(F67-H67,2))</f>
        <v/>
      </c>
      <c r="J67" s="86" t="n"/>
      <c r="K67" s="87" t="n"/>
      <c r="L67" s="88">
        <f>IF(J67="","",IF(K67="","",ROUND(J67-J67/(1+K67),2)))</f>
        <v/>
      </c>
      <c r="M67" s="88">
        <f>IF(J67="","",ROUND(J67-L67,2))</f>
        <v/>
      </c>
      <c r="N67" s="89">
        <f>IF(AND(F67="",J67=""),"",IF(N66="",N4,N66)+IF(J67="",0,J67)-IF(F67="",0,F67))</f>
        <v/>
      </c>
    </row>
    <row r="68" ht="15" customHeight="1" s="59">
      <c r="B68" s="90">
        <f>IF(C68="","",ROW()-6)</f>
        <v/>
      </c>
      <c r="C68" s="91" t="n"/>
      <c r="D68" s="92" t="n"/>
      <c r="E68" s="80" t="n"/>
      <c r="F68" s="93" t="n"/>
      <c r="G68" s="94" t="n"/>
      <c r="H68" s="95">
        <f>IF(F68="","",IF(G68="","",ROUND(F68-F68/(1+G68),2)))</f>
        <v/>
      </c>
      <c r="I68" s="95">
        <f>IF(F68="","",ROUND(F68-H68,2))</f>
        <v/>
      </c>
      <c r="J68" s="93" t="n"/>
      <c r="K68" s="94" t="n"/>
      <c r="L68" s="95">
        <f>IF(J68="","",IF(K68="","",ROUND(J68-J68/(1+K68),2)))</f>
        <v/>
      </c>
      <c r="M68" s="95">
        <f>IF(J68="","",ROUND(J68-L68,2))</f>
        <v/>
      </c>
      <c r="N68" s="96">
        <f>IF(AND(F68="",J68=""),"",IF(N67="",N4,N67)+IF(J68="",0,J68)-IF(F68="",0,F68))</f>
        <v/>
      </c>
    </row>
    <row r="69" ht="15" customHeight="1" s="59">
      <c r="B69" s="83">
        <f>IF(C69="","",ROW()-6)</f>
        <v/>
      </c>
      <c r="C69" s="84" t="n"/>
      <c r="D69" s="85" t="n"/>
      <c r="E69" s="80" t="n"/>
      <c r="F69" s="86" t="n"/>
      <c r="G69" s="87" t="n"/>
      <c r="H69" s="88">
        <f>IF(F69="","",IF(G69="","",ROUND(F69-F69/(1+G69),2)))</f>
        <v/>
      </c>
      <c r="I69" s="88">
        <f>IF(F69="","",ROUND(F69-H69,2))</f>
        <v/>
      </c>
      <c r="J69" s="86" t="n"/>
      <c r="K69" s="87" t="n"/>
      <c r="L69" s="88">
        <f>IF(J69="","",IF(K69="","",ROUND(J69-J69/(1+K69),2)))</f>
        <v/>
      </c>
      <c r="M69" s="88">
        <f>IF(J69="","",ROUND(J69-L69,2))</f>
        <v/>
      </c>
      <c r="N69" s="89">
        <f>IF(AND(F69="",J69=""),"",IF(N68="",N4,N68)+IF(J69="",0,J69)-IF(F69="",0,F69))</f>
        <v/>
      </c>
    </row>
    <row r="70" ht="15" customHeight="1" s="59">
      <c r="B70" s="90">
        <f>IF(C70="","",ROW()-6)</f>
        <v/>
      </c>
      <c r="C70" s="91" t="n"/>
      <c r="D70" s="92" t="n"/>
      <c r="E70" s="80" t="n"/>
      <c r="F70" s="93" t="n"/>
      <c r="G70" s="94" t="n"/>
      <c r="H70" s="95">
        <f>IF(F70="","",IF(G70="","",ROUND(F70-F70/(1+G70),2)))</f>
        <v/>
      </c>
      <c r="I70" s="95">
        <f>IF(F70="","",ROUND(F70-H70,2))</f>
        <v/>
      </c>
      <c r="J70" s="93" t="n"/>
      <c r="K70" s="94" t="n"/>
      <c r="L70" s="95">
        <f>IF(J70="","",IF(K70="","",ROUND(J70-J70/(1+K70),2)))</f>
        <v/>
      </c>
      <c r="M70" s="95">
        <f>IF(J70="","",ROUND(J70-L70,2))</f>
        <v/>
      </c>
      <c r="N70" s="96">
        <f>IF(AND(F70="",J70=""),"",IF(N69="",N4,N69)+IF(J70="",0,J70)-IF(F70="",0,F70))</f>
        <v/>
      </c>
    </row>
    <row r="71" ht="15" customHeight="1" s="59">
      <c r="B71" s="83">
        <f>IF(C71="","",ROW()-6)</f>
        <v/>
      </c>
      <c r="C71" s="84" t="n"/>
      <c r="D71" s="85" t="n"/>
      <c r="E71" s="80" t="n"/>
      <c r="F71" s="86" t="n"/>
      <c r="G71" s="87" t="n"/>
      <c r="H71" s="88">
        <f>IF(F71="","",IF(G71="","",ROUND(F71-F71/(1+G71),2)))</f>
        <v/>
      </c>
      <c r="I71" s="88">
        <f>IF(F71="","",ROUND(F71-H71,2))</f>
        <v/>
      </c>
      <c r="J71" s="86" t="n"/>
      <c r="K71" s="87" t="n"/>
      <c r="L71" s="88">
        <f>IF(J71="","",IF(K71="","",ROUND(J71-J71/(1+K71),2)))</f>
        <v/>
      </c>
      <c r="M71" s="88">
        <f>IF(J71="","",ROUND(J71-L71,2))</f>
        <v/>
      </c>
      <c r="N71" s="89">
        <f>IF(AND(F71="",J71=""),"",IF(N70="",N4,N70)+IF(J71="",0,J71)-IF(F71="",0,F71))</f>
        <v/>
      </c>
    </row>
    <row r="72" ht="15" customHeight="1" s="59">
      <c r="B72" s="90">
        <f>IF(C72="","",ROW()-6)</f>
        <v/>
      </c>
      <c r="C72" s="91" t="n"/>
      <c r="D72" s="92" t="n"/>
      <c r="E72" s="80" t="n"/>
      <c r="F72" s="93" t="n"/>
      <c r="G72" s="94" t="n"/>
      <c r="H72" s="95">
        <f>IF(F72="","",IF(G72="","",ROUND(F72-F72/(1+G72),2)))</f>
        <v/>
      </c>
      <c r="I72" s="95">
        <f>IF(F72="","",ROUND(F72-H72,2))</f>
        <v/>
      </c>
      <c r="J72" s="93" t="n"/>
      <c r="K72" s="94" t="n"/>
      <c r="L72" s="95">
        <f>IF(J72="","",IF(K72="","",ROUND(J72-J72/(1+K72),2)))</f>
        <v/>
      </c>
      <c r="M72" s="95">
        <f>IF(J72="","",ROUND(J72-L72,2))</f>
        <v/>
      </c>
      <c r="N72" s="96">
        <f>IF(AND(F72="",J72=""),"",IF(N71="",N4,N71)+IF(J72="",0,J72)-IF(F72="",0,F72))</f>
        <v/>
      </c>
    </row>
    <row r="73" ht="15" customHeight="1" s="59">
      <c r="B73" s="83">
        <f>IF(C73="","",ROW()-6)</f>
        <v/>
      </c>
      <c r="C73" s="84" t="n"/>
      <c r="D73" s="85" t="n"/>
      <c r="E73" s="80" t="n"/>
      <c r="F73" s="86" t="n"/>
      <c r="G73" s="87" t="n"/>
      <c r="H73" s="88">
        <f>IF(F73="","",IF(G73="","",ROUND(F73-F73/(1+G73),2)))</f>
        <v/>
      </c>
      <c r="I73" s="88">
        <f>IF(F73="","",ROUND(F73-H73,2))</f>
        <v/>
      </c>
      <c r="J73" s="86" t="n"/>
      <c r="K73" s="87" t="n"/>
      <c r="L73" s="88">
        <f>IF(J73="","",IF(K73="","",ROUND(J73-J73/(1+K73),2)))</f>
        <v/>
      </c>
      <c r="M73" s="88">
        <f>IF(J73="","",ROUND(J73-L73,2))</f>
        <v/>
      </c>
      <c r="N73" s="89">
        <f>IF(AND(F73="",J73=""),"",IF(N72="",N4,N72)+IF(J73="",0,J73)-IF(F73="",0,F73))</f>
        <v/>
      </c>
    </row>
    <row r="74" ht="15" customHeight="1" s="59">
      <c r="B74" s="90">
        <f>IF(C74="","",ROW()-6)</f>
        <v/>
      </c>
      <c r="C74" s="91" t="n"/>
      <c r="D74" s="92" t="n"/>
      <c r="E74" s="80" t="n"/>
      <c r="F74" s="93" t="n"/>
      <c r="G74" s="94" t="n"/>
      <c r="H74" s="95">
        <f>IF(F74="","",IF(G74="","",ROUND(F74-F74/(1+G74),2)))</f>
        <v/>
      </c>
      <c r="I74" s="95">
        <f>IF(F74="","",ROUND(F74-H74,2))</f>
        <v/>
      </c>
      <c r="J74" s="93" t="n"/>
      <c r="K74" s="94" t="n"/>
      <c r="L74" s="95">
        <f>IF(J74="","",IF(K74="","",ROUND(J74-J74/(1+K74),2)))</f>
        <v/>
      </c>
      <c r="M74" s="95">
        <f>IF(J74="","",ROUND(J74-L74,2))</f>
        <v/>
      </c>
      <c r="N74" s="96">
        <f>IF(AND(F74="",J74=""),"",IF(N73="",N4,N73)+IF(J74="",0,J74)-IF(F74="",0,F74))</f>
        <v/>
      </c>
    </row>
    <row r="75" ht="15" customHeight="1" s="59">
      <c r="B75" s="83">
        <f>IF(C75="","",ROW()-6)</f>
        <v/>
      </c>
      <c r="C75" s="84" t="n"/>
      <c r="D75" s="85" t="n"/>
      <c r="E75" s="80" t="n"/>
      <c r="F75" s="86" t="n"/>
      <c r="G75" s="87" t="n"/>
      <c r="H75" s="88">
        <f>IF(F75="","",IF(G75="","",ROUND(F75-F75/(1+G75),2)))</f>
        <v/>
      </c>
      <c r="I75" s="88">
        <f>IF(F75="","",ROUND(F75-H75,2))</f>
        <v/>
      </c>
      <c r="J75" s="86" t="n"/>
      <c r="K75" s="87" t="n"/>
      <c r="L75" s="88">
        <f>IF(J75="","",IF(K75="","",ROUND(J75-J75/(1+K75),2)))</f>
        <v/>
      </c>
      <c r="M75" s="88">
        <f>IF(J75="","",ROUND(J75-L75,2))</f>
        <v/>
      </c>
      <c r="N75" s="89">
        <f>IF(AND(F75="",J75=""),"",IF(N74="",N4,N74)+IF(J75="",0,J75)-IF(F75="",0,F75))</f>
        <v/>
      </c>
    </row>
    <row r="76" ht="15" customHeight="1" s="59">
      <c r="B76" s="90">
        <f>IF(C76="","",ROW()-6)</f>
        <v/>
      </c>
      <c r="C76" s="91" t="n"/>
      <c r="D76" s="92" t="n"/>
      <c r="E76" s="80" t="n"/>
      <c r="F76" s="93" t="n"/>
      <c r="G76" s="94" t="n"/>
      <c r="H76" s="95">
        <f>IF(F76="","",IF(G76="","",ROUND(F76-F76/(1+G76),2)))</f>
        <v/>
      </c>
      <c r="I76" s="95">
        <f>IF(F76="","",ROUND(F76-H76,2))</f>
        <v/>
      </c>
      <c r="J76" s="93" t="n"/>
      <c r="K76" s="94" t="n"/>
      <c r="L76" s="95">
        <f>IF(J76="","",IF(K76="","",ROUND(J76-J76/(1+K76),2)))</f>
        <v/>
      </c>
      <c r="M76" s="95">
        <f>IF(J76="","",ROUND(J76-L76,2))</f>
        <v/>
      </c>
      <c r="N76" s="96">
        <f>IF(AND(F76="",J76=""),"",IF(N75="",N4,N75)+IF(J76="",0,J76)-IF(F76="",0,F76))</f>
        <v/>
      </c>
    </row>
    <row r="77" ht="15" customHeight="1" s="59">
      <c r="B77" s="83">
        <f>IF(C77="","",ROW()-6)</f>
        <v/>
      </c>
      <c r="C77" s="84" t="n"/>
      <c r="D77" s="85" t="n"/>
      <c r="E77" s="80" t="n"/>
      <c r="F77" s="86" t="n"/>
      <c r="G77" s="87" t="n"/>
      <c r="H77" s="88">
        <f>IF(F77="","",IF(G77="","",ROUND(F77-F77/(1+G77),2)))</f>
        <v/>
      </c>
      <c r="I77" s="88">
        <f>IF(F77="","",ROUND(F77-H77,2))</f>
        <v/>
      </c>
      <c r="J77" s="86" t="n"/>
      <c r="K77" s="87" t="n"/>
      <c r="L77" s="88">
        <f>IF(J77="","",IF(K77="","",ROUND(J77-J77/(1+K77),2)))</f>
        <v/>
      </c>
      <c r="M77" s="88">
        <f>IF(J77="","",ROUND(J77-L77,2))</f>
        <v/>
      </c>
      <c r="N77" s="89">
        <f>IF(AND(F77="",J77=""),"",IF(N76="",N4,N76)+IF(J77="",0,J77)-IF(F77="",0,F77))</f>
        <v/>
      </c>
    </row>
    <row r="78" ht="15" customHeight="1" s="59">
      <c r="B78" s="90">
        <f>IF(C78="","",ROW()-6)</f>
        <v/>
      </c>
      <c r="C78" s="91" t="n"/>
      <c r="D78" s="92" t="n"/>
      <c r="E78" s="80" t="n"/>
      <c r="F78" s="93" t="n"/>
      <c r="G78" s="94" t="n"/>
      <c r="H78" s="95">
        <f>IF(F78="","",IF(G78="","",ROUND(F78-F78/(1+G78),2)))</f>
        <v/>
      </c>
      <c r="I78" s="95">
        <f>IF(F78="","",ROUND(F78-H78,2))</f>
        <v/>
      </c>
      <c r="J78" s="93" t="n"/>
      <c r="K78" s="94" t="n"/>
      <c r="L78" s="95">
        <f>IF(J78="","",IF(K78="","",ROUND(J78-J78/(1+K78),2)))</f>
        <v/>
      </c>
      <c r="M78" s="95">
        <f>IF(J78="","",ROUND(J78-L78,2))</f>
        <v/>
      </c>
      <c r="N78" s="96">
        <f>IF(AND(F78="",J78=""),"",IF(N77="",N4,N77)+IF(J78="",0,J78)-IF(F78="",0,F78))</f>
        <v/>
      </c>
    </row>
    <row r="79" ht="15" customHeight="1" s="59">
      <c r="B79" s="83">
        <f>IF(C79="","",ROW()-6)</f>
        <v/>
      </c>
      <c r="C79" s="84" t="n"/>
      <c r="D79" s="85" t="n"/>
      <c r="E79" s="80" t="n"/>
      <c r="F79" s="86" t="n"/>
      <c r="G79" s="87" t="n"/>
      <c r="H79" s="88">
        <f>IF(F79="","",IF(G79="","",ROUND(F79-F79/(1+G79),2)))</f>
        <v/>
      </c>
      <c r="I79" s="88">
        <f>IF(F79="","",ROUND(F79-H79,2))</f>
        <v/>
      </c>
      <c r="J79" s="86" t="n"/>
      <c r="K79" s="87" t="n"/>
      <c r="L79" s="88">
        <f>IF(J79="","",IF(K79="","",ROUND(J79-J79/(1+K79),2)))</f>
        <v/>
      </c>
      <c r="M79" s="88">
        <f>IF(J79="","",ROUND(J79-L79,2))</f>
        <v/>
      </c>
      <c r="N79" s="89">
        <f>IF(AND(F79="",J79=""),"",IF(N78="",N4,N78)+IF(J79="",0,J79)-IF(F79="",0,F79))</f>
        <v/>
      </c>
    </row>
    <row r="80" ht="15" customHeight="1" s="59">
      <c r="B80" s="90">
        <f>IF(C80="","",ROW()-6)</f>
        <v/>
      </c>
      <c r="C80" s="91" t="n"/>
      <c r="D80" s="92" t="n"/>
      <c r="E80" s="80" t="n"/>
      <c r="F80" s="93" t="n"/>
      <c r="G80" s="94" t="n"/>
      <c r="H80" s="95">
        <f>IF(F80="","",IF(G80="","",ROUND(F80-F80/(1+G80),2)))</f>
        <v/>
      </c>
      <c r="I80" s="95">
        <f>IF(F80="","",ROUND(F80-H80,2))</f>
        <v/>
      </c>
      <c r="J80" s="93" t="n"/>
      <c r="K80" s="94" t="n"/>
      <c r="L80" s="95">
        <f>IF(J80="","",IF(K80="","",ROUND(J80-J80/(1+K80),2)))</f>
        <v/>
      </c>
      <c r="M80" s="95">
        <f>IF(J80="","",ROUND(J80-L80,2))</f>
        <v/>
      </c>
      <c r="N80" s="96">
        <f>IF(AND(F80="",J80=""),"",IF(N79="",N4,N79)+IF(J80="",0,J80)-IF(F80="",0,F80))</f>
        <v/>
      </c>
    </row>
    <row r="81" ht="15" customHeight="1" s="59">
      <c r="B81" s="83">
        <f>IF(C81="","",ROW()-6)</f>
        <v/>
      </c>
      <c r="C81" s="84" t="n"/>
      <c r="D81" s="85" t="n"/>
      <c r="E81" s="80" t="n"/>
      <c r="F81" s="86" t="n"/>
      <c r="G81" s="87" t="n"/>
      <c r="H81" s="88">
        <f>IF(F81="","",IF(G81="","",ROUND(F81-F81/(1+G81),2)))</f>
        <v/>
      </c>
      <c r="I81" s="88">
        <f>IF(F81="","",ROUND(F81-H81,2))</f>
        <v/>
      </c>
      <c r="J81" s="86" t="n"/>
      <c r="K81" s="87" t="n"/>
      <c r="L81" s="88">
        <f>IF(J81="","",IF(K81="","",ROUND(J81-J81/(1+K81),2)))</f>
        <v/>
      </c>
      <c r="M81" s="88">
        <f>IF(J81="","",ROUND(J81-L81,2))</f>
        <v/>
      </c>
      <c r="N81" s="89">
        <f>IF(AND(F81="",J81=""),"",IF(N80="",N4,N80)+IF(J81="",0,J81)-IF(F81="",0,F81))</f>
        <v/>
      </c>
    </row>
    <row r="82" ht="15" customHeight="1" s="59">
      <c r="B82" s="90">
        <f>IF(C82="","",ROW()-6)</f>
        <v/>
      </c>
      <c r="C82" s="91" t="n"/>
      <c r="D82" s="92" t="n"/>
      <c r="E82" s="80" t="n"/>
      <c r="F82" s="93" t="n"/>
      <c r="G82" s="94" t="n"/>
      <c r="H82" s="95">
        <f>IF(F82="","",IF(G82="","",ROUND(F82-F82/(1+G82),2)))</f>
        <v/>
      </c>
      <c r="I82" s="95">
        <f>IF(F82="","",ROUND(F82-H82,2))</f>
        <v/>
      </c>
      <c r="J82" s="93" t="n"/>
      <c r="K82" s="94" t="n"/>
      <c r="L82" s="95">
        <f>IF(J82="","",IF(K82="","",ROUND(J82-J82/(1+K82),2)))</f>
        <v/>
      </c>
      <c r="M82" s="95">
        <f>IF(J82="","",ROUND(J82-L82,2))</f>
        <v/>
      </c>
      <c r="N82" s="96">
        <f>IF(AND(F82="",J82=""),"",IF(N81="",N4,N81)+IF(J82="",0,J82)-IF(F82="",0,F82))</f>
        <v/>
      </c>
    </row>
    <row r="83" ht="15" customHeight="1" s="59">
      <c r="B83" s="83">
        <f>IF(C83="","",ROW()-6)</f>
        <v/>
      </c>
      <c r="C83" s="84" t="n"/>
      <c r="D83" s="85" t="n"/>
      <c r="E83" s="80" t="n"/>
      <c r="F83" s="86" t="n"/>
      <c r="G83" s="87" t="n"/>
      <c r="H83" s="88">
        <f>IF(F83="","",IF(G83="","",ROUND(F83-F83/(1+G83),2)))</f>
        <v/>
      </c>
      <c r="I83" s="88">
        <f>IF(F83="","",ROUND(F83-H83,2))</f>
        <v/>
      </c>
      <c r="J83" s="86" t="n"/>
      <c r="K83" s="87" t="n"/>
      <c r="L83" s="88">
        <f>IF(J83="","",IF(K83="","",ROUND(J83-J83/(1+K83),2)))</f>
        <v/>
      </c>
      <c r="M83" s="88">
        <f>IF(J83="","",ROUND(J83-L83,2))</f>
        <v/>
      </c>
      <c r="N83" s="89">
        <f>IF(AND(F83="",J83=""),"",IF(N82="",N4,N82)+IF(J83="",0,J83)-IF(F83="",0,F83))</f>
        <v/>
      </c>
    </row>
    <row r="84" ht="15" customHeight="1" s="59">
      <c r="B84" s="90">
        <f>IF(C84="","",ROW()-6)</f>
        <v/>
      </c>
      <c r="C84" s="91" t="n"/>
      <c r="D84" s="92" t="n"/>
      <c r="E84" s="80" t="n"/>
      <c r="F84" s="93" t="n"/>
      <c r="G84" s="94" t="n"/>
      <c r="H84" s="95">
        <f>IF(F84="","",IF(G84="","",ROUND(F84-F84/(1+G84),2)))</f>
        <v/>
      </c>
      <c r="I84" s="95">
        <f>IF(F84="","",ROUND(F84-H84,2))</f>
        <v/>
      </c>
      <c r="J84" s="93" t="n"/>
      <c r="K84" s="94" t="n"/>
      <c r="L84" s="95">
        <f>IF(J84="","",IF(K84="","",ROUND(J84-J84/(1+K84),2)))</f>
        <v/>
      </c>
      <c r="M84" s="95">
        <f>IF(J84="","",ROUND(J84-L84,2))</f>
        <v/>
      </c>
      <c r="N84" s="96">
        <f>IF(AND(F84="",J84=""),"",IF(N83="",N4,N83)+IF(J84="",0,J84)-IF(F84="",0,F84))</f>
        <v/>
      </c>
    </row>
    <row r="85" ht="15" customHeight="1" s="59">
      <c r="B85" s="83">
        <f>IF(C85="","",ROW()-6)</f>
        <v/>
      </c>
      <c r="C85" s="84" t="n"/>
      <c r="D85" s="85" t="n"/>
      <c r="E85" s="80" t="n"/>
      <c r="F85" s="86" t="n"/>
      <c r="G85" s="87" t="n"/>
      <c r="H85" s="88">
        <f>IF(F85="","",IF(G85="","",ROUND(F85-F85/(1+G85),2)))</f>
        <v/>
      </c>
      <c r="I85" s="88">
        <f>IF(F85="","",ROUND(F85-H85,2))</f>
        <v/>
      </c>
      <c r="J85" s="86" t="n"/>
      <c r="K85" s="87" t="n"/>
      <c r="L85" s="88">
        <f>IF(J85="","",IF(K85="","",ROUND(J85-J85/(1+K85),2)))</f>
        <v/>
      </c>
      <c r="M85" s="88">
        <f>IF(J85="","",ROUND(J85-L85,2))</f>
        <v/>
      </c>
      <c r="N85" s="89">
        <f>IF(AND(F85="",J85=""),"",IF(N84="",N4,N84)+IF(J85="",0,J85)-IF(F85="",0,F85))</f>
        <v/>
      </c>
    </row>
    <row r="86" ht="15" customHeight="1" s="59">
      <c r="B86" s="90">
        <f>IF(C86="","",ROW()-6)</f>
        <v/>
      </c>
      <c r="C86" s="91" t="n"/>
      <c r="D86" s="92" t="n"/>
      <c r="E86" s="80" t="n"/>
      <c r="F86" s="93" t="n"/>
      <c r="G86" s="94" t="n"/>
      <c r="H86" s="95">
        <f>IF(F86="","",IF(G86="","",ROUND(F86-F86/(1+G86),2)))</f>
        <v/>
      </c>
      <c r="I86" s="95">
        <f>IF(F86="","",ROUND(F86-H86,2))</f>
        <v/>
      </c>
      <c r="J86" s="93" t="n"/>
      <c r="K86" s="94" t="n"/>
      <c r="L86" s="95">
        <f>IF(J86="","",IF(K86="","",ROUND(J86-J86/(1+K86),2)))</f>
        <v/>
      </c>
      <c r="M86" s="95">
        <f>IF(J86="","",ROUND(J86-L86,2))</f>
        <v/>
      </c>
      <c r="N86" s="96">
        <f>IF(AND(F86="",J86=""),"",IF(N85="",N4,N85)+IF(J86="",0,J86)-IF(F86="",0,F86))</f>
        <v/>
      </c>
    </row>
    <row r="87" ht="15" customHeight="1" s="59">
      <c r="B87" s="97" t="inlineStr">
        <is>
          <t>SUMME</t>
        </is>
      </c>
      <c r="C87" s="98" t="n"/>
      <c r="D87" s="98" t="n"/>
      <c r="E87" s="80" t="n"/>
      <c r="F87" s="99">
        <f>SUM(F7:F86)</f>
        <v/>
      </c>
      <c r="G87" s="100" t="n"/>
      <c r="H87" s="99">
        <f>SUM(H7:H86)</f>
        <v/>
      </c>
      <c r="I87" s="99">
        <f>SUM(I7:I86)</f>
        <v/>
      </c>
      <c r="J87" s="99">
        <f>SUM(J7:J86)</f>
        <v/>
      </c>
      <c r="K87" s="100" t="n"/>
      <c r="L87" s="99">
        <f>SUM(L7:L86)</f>
        <v/>
      </c>
      <c r="M87" s="99">
        <f>SUM(M7:M86)</f>
        <v/>
      </c>
      <c r="N87" s="100" t="n"/>
    </row>
    <row r="88" ht="15" customHeight="1" s="59">
      <c r="B88" s="101" t="inlineStr">
        <is>
          <t>Saldo Dez 2026 (Einnahmen - Ausgaben)</t>
        </is>
      </c>
      <c r="N88" s="102">
        <f>N4+J87-F87</f>
        <v/>
      </c>
    </row>
    <row r="89" ht="15" customHeight="1" s="59">
      <c r="B89" s="76" t="inlineStr">
        <is>
          <t>USt-Zahllast (vereinnahmte USt - gezahlte Vorsteuer)</t>
        </is>
      </c>
      <c r="N89" s="103">
        <f>L87-H87</f>
        <v/>
      </c>
    </row>
    <row r="91" ht="15" customHeight="1" s="59">
      <c r="B91" s="104" t="inlineStr">
        <is>
          <t>© 2026 Dr. Web – drweb.de | Alle Angaben ohne Gewähr</t>
        </is>
      </c>
    </row>
  </sheetData>
  <mergeCells count="90">
    <mergeCell ref="D20:E20"/>
    <mergeCell ref="D60:E60"/>
    <mergeCell ref="D84:E84"/>
    <mergeCell ref="D22:E22"/>
    <mergeCell ref="D36:E36"/>
    <mergeCell ref="D31:E31"/>
    <mergeCell ref="D45:E45"/>
    <mergeCell ref="D6:E6"/>
    <mergeCell ref="D77:E77"/>
    <mergeCell ref="D86:E86"/>
    <mergeCell ref="D13:E13"/>
    <mergeCell ref="D61:E61"/>
    <mergeCell ref="D70:E70"/>
    <mergeCell ref="D48:E48"/>
    <mergeCell ref="D7:E7"/>
    <mergeCell ref="D72:E72"/>
    <mergeCell ref="D78:E78"/>
    <mergeCell ref="D62:E62"/>
    <mergeCell ref="D56:E56"/>
    <mergeCell ref="D71:E71"/>
    <mergeCell ref="D24:E24"/>
    <mergeCell ref="D64:E64"/>
    <mergeCell ref="B1:N1"/>
    <mergeCell ref="D33:E33"/>
    <mergeCell ref="D73:E73"/>
    <mergeCell ref="D51:E51"/>
    <mergeCell ref="B87:E87"/>
    <mergeCell ref="D26:E26"/>
    <mergeCell ref="D35:E35"/>
    <mergeCell ref="D10:E10"/>
    <mergeCell ref="D19:E19"/>
    <mergeCell ref="D34:E34"/>
    <mergeCell ref="B88:M88"/>
    <mergeCell ref="D11:E11"/>
    <mergeCell ref="D76:E76"/>
    <mergeCell ref="B91:N91"/>
    <mergeCell ref="D66:E66"/>
    <mergeCell ref="D75:E75"/>
    <mergeCell ref="D53:E53"/>
    <mergeCell ref="D47:E47"/>
    <mergeCell ref="D37:E37"/>
    <mergeCell ref="D9:E9"/>
    <mergeCell ref="D39:E39"/>
    <mergeCell ref="D15:E15"/>
    <mergeCell ref="D29:E29"/>
    <mergeCell ref="J2:N2"/>
    <mergeCell ref="D23:E23"/>
    <mergeCell ref="D38:E38"/>
    <mergeCell ref="D79:E79"/>
    <mergeCell ref="D63:E63"/>
    <mergeCell ref="D81:E81"/>
    <mergeCell ref="D65:E65"/>
    <mergeCell ref="D52:E52"/>
    <mergeCell ref="D49:E49"/>
    <mergeCell ref="D27:E27"/>
    <mergeCell ref="D17:E17"/>
    <mergeCell ref="D28:E28"/>
    <mergeCell ref="B2:E2"/>
    <mergeCell ref="D12:E12"/>
    <mergeCell ref="D25:E25"/>
    <mergeCell ref="D83:E83"/>
    <mergeCell ref="D55:E55"/>
    <mergeCell ref="D30:E30"/>
    <mergeCell ref="D67:E67"/>
    <mergeCell ref="F2:I2"/>
    <mergeCell ref="D14:E14"/>
    <mergeCell ref="D85:E85"/>
    <mergeCell ref="D54:E54"/>
    <mergeCell ref="D69:E69"/>
    <mergeCell ref="D46:E46"/>
    <mergeCell ref="D40:E40"/>
    <mergeCell ref="D80:E80"/>
    <mergeCell ref="D21:E21"/>
    <mergeCell ref="B4:E4"/>
    <mergeCell ref="D57:E57"/>
    <mergeCell ref="D32:E32"/>
    <mergeCell ref="D41:E41"/>
    <mergeCell ref="D16:E16"/>
    <mergeCell ref="B89:M89"/>
    <mergeCell ref="D43:E43"/>
    <mergeCell ref="D18:E18"/>
    <mergeCell ref="D58:E58"/>
    <mergeCell ref="D8:E8"/>
    <mergeCell ref="D74:E74"/>
    <mergeCell ref="D68:E68"/>
    <mergeCell ref="D42:E42"/>
    <mergeCell ref="D82:E82"/>
    <mergeCell ref="D50:E50"/>
    <mergeCell ref="D44:E44"/>
    <mergeCell ref="D59:E59"/>
  </mergeCells>
  <dataValidations count="2">
    <dataValidation sqref="G7:G86 K7:K86" showDropDown="0" showInputMessage="0" showErrorMessage="0" allowBlank="1" error="Bitte 19%, 7% oder 0% wählen" type="list" errorStyle="stop" operator="between">
      <formula1>"19%,7%,0%"</formula1>
      <formula2>0</formula2>
    </dataValidation>
    <dataValidation sqref="D7:D86" showDropDown="0" showInputMessage="0" showErrorMessage="0" allowBlank="1" type="list" errorStyle="stop" operator="between">
      <formula1>Stammdaten!$F$7:$F$26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landscape" paperSize="1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14.xml><?xml version="1.0" encoding="utf-8"?>
<worksheet xmlns="http://schemas.openxmlformats.org/spreadsheetml/2006/main">
  <sheetPr filterMode="0">
    <tabColor rgb="FF5DBF5A"/>
    <outlinePr summaryBelow="1" summaryRight="1"/>
    <pageSetUpPr fitToPage="0"/>
  </sheetPr>
  <dimension ref="B2:H5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baseColWidth="8" defaultColWidth="8.6796875" defaultRowHeight="15" zeroHeight="0" outlineLevelRow="0"/>
  <cols>
    <col width="3" customWidth="1" style="58" min="1" max="1"/>
    <col width="18" customWidth="1" style="58" min="2" max="2"/>
    <col width="16" customWidth="1" style="58" min="3" max="8"/>
  </cols>
  <sheetData>
    <row r="2" ht="17.25" customHeight="1" s="59">
      <c r="B2" s="105">
        <f>"Jahresübersicht "&amp;Stammdaten!C17&amp;" – "&amp;Stammdaten!C6</f>
        <v/>
      </c>
    </row>
    <row r="3" ht="15" customHeight="1" s="59">
      <c r="B3" s="72">
        <f>"StNr: "&amp;Stammdaten!C11&amp;" | "&amp;Stammdaten!C9&amp;" "&amp;Stammdaten!C10</f>
        <v/>
      </c>
    </row>
    <row r="5" ht="34.5" customHeight="1" s="59">
      <c r="B5" s="79" t="inlineStr">
        <is>
          <t>Monat</t>
        </is>
      </c>
      <c r="C5" s="79" t="inlineStr">
        <is>
          <t>Einnahmen
Brutto (€)</t>
        </is>
      </c>
      <c r="D5" s="79" t="inlineStr">
        <is>
          <t>Ausgaben
Brutto (€)</t>
        </is>
      </c>
      <c r="E5" s="79" t="inlineStr">
        <is>
          <t>Gewinn/
Verlust (€)</t>
        </is>
      </c>
      <c r="F5" s="79" t="inlineStr">
        <is>
          <t>Vorsteuer
(€)</t>
        </is>
      </c>
      <c r="G5" s="79" t="inlineStr">
        <is>
          <t>Vereinn.
USt (€)</t>
        </is>
      </c>
      <c r="H5" s="79" t="inlineStr">
        <is>
          <t>USt-
Zahllast (€)</t>
        </is>
      </c>
    </row>
    <row r="6" ht="15" customHeight="1" s="59">
      <c r="B6" s="106" t="inlineStr">
        <is>
          <t>Jan</t>
        </is>
      </c>
      <c r="C6" s="96">
        <f>Jan!J87</f>
        <v/>
      </c>
      <c r="D6" s="96">
        <f>Jan!F87</f>
        <v/>
      </c>
      <c r="E6" s="96">
        <f>C6-D6</f>
        <v/>
      </c>
      <c r="F6" s="96">
        <f>Jan!H87</f>
        <v/>
      </c>
      <c r="G6" s="96">
        <f>Jan!L87</f>
        <v/>
      </c>
      <c r="H6" s="96">
        <f>G6-F6</f>
        <v/>
      </c>
    </row>
    <row r="7" ht="15" customHeight="1" s="59">
      <c r="B7" s="107" t="inlineStr">
        <is>
          <t>Feb</t>
        </is>
      </c>
      <c r="C7" s="89">
        <f>Feb!J87</f>
        <v/>
      </c>
      <c r="D7" s="89">
        <f>Feb!F87</f>
        <v/>
      </c>
      <c r="E7" s="89">
        <f>C7-D7</f>
        <v/>
      </c>
      <c r="F7" s="89">
        <f>Feb!H87</f>
        <v/>
      </c>
      <c r="G7" s="89">
        <f>Feb!L87</f>
        <v/>
      </c>
      <c r="H7" s="89">
        <f>G7-F7</f>
        <v/>
      </c>
    </row>
    <row r="8" ht="15" customHeight="1" s="59">
      <c r="B8" s="106" t="inlineStr">
        <is>
          <t>Mrz</t>
        </is>
      </c>
      <c r="C8" s="96">
        <f>Mrz!J87</f>
        <v/>
      </c>
      <c r="D8" s="96">
        <f>Mrz!F87</f>
        <v/>
      </c>
      <c r="E8" s="96">
        <f>C8-D8</f>
        <v/>
      </c>
      <c r="F8" s="96">
        <f>Mrz!H87</f>
        <v/>
      </c>
      <c r="G8" s="96">
        <f>Mrz!L87</f>
        <v/>
      </c>
      <c r="H8" s="96">
        <f>G8-F8</f>
        <v/>
      </c>
    </row>
    <row r="9" ht="15" customHeight="1" s="59">
      <c r="B9" s="107" t="inlineStr">
        <is>
          <t>Apr</t>
        </is>
      </c>
      <c r="C9" s="89">
        <f>Apr!J87</f>
        <v/>
      </c>
      <c r="D9" s="89">
        <f>Apr!F87</f>
        <v/>
      </c>
      <c r="E9" s="89">
        <f>C9-D9</f>
        <v/>
      </c>
      <c r="F9" s="89">
        <f>Apr!H87</f>
        <v/>
      </c>
      <c r="G9" s="89">
        <f>Apr!L87</f>
        <v/>
      </c>
      <c r="H9" s="89">
        <f>G9-F9</f>
        <v/>
      </c>
    </row>
    <row r="10" ht="15" customHeight="1" s="59">
      <c r="B10" s="106" t="inlineStr">
        <is>
          <t>Mai</t>
        </is>
      </c>
      <c r="C10" s="96">
        <f>Mai!J87</f>
        <v/>
      </c>
      <c r="D10" s="96">
        <f>Mai!F87</f>
        <v/>
      </c>
      <c r="E10" s="96">
        <f>C10-D10</f>
        <v/>
      </c>
      <c r="F10" s="96">
        <f>Mai!H87</f>
        <v/>
      </c>
      <c r="G10" s="96">
        <f>Mai!L87</f>
        <v/>
      </c>
      <c r="H10" s="96">
        <f>G10-F10</f>
        <v/>
      </c>
    </row>
    <row r="11" ht="15" customHeight="1" s="59">
      <c r="B11" s="107" t="inlineStr">
        <is>
          <t>Jun</t>
        </is>
      </c>
      <c r="C11" s="89">
        <f>Jun!J87</f>
        <v/>
      </c>
      <c r="D11" s="89">
        <f>Jun!F87</f>
        <v/>
      </c>
      <c r="E11" s="89">
        <f>C11-D11</f>
        <v/>
      </c>
      <c r="F11" s="89">
        <f>Jun!H87</f>
        <v/>
      </c>
      <c r="G11" s="89">
        <f>Jun!L87</f>
        <v/>
      </c>
      <c r="H11" s="89">
        <f>G11-F11</f>
        <v/>
      </c>
    </row>
    <row r="12" ht="15" customHeight="1" s="59">
      <c r="B12" s="106" t="inlineStr">
        <is>
          <t>Jul</t>
        </is>
      </c>
      <c r="C12" s="96">
        <f>Jul!J87</f>
        <v/>
      </c>
      <c r="D12" s="96">
        <f>Jul!F87</f>
        <v/>
      </c>
      <c r="E12" s="96">
        <f>C12-D12</f>
        <v/>
      </c>
      <c r="F12" s="96">
        <f>Jul!H87</f>
        <v/>
      </c>
      <c r="G12" s="96">
        <f>Jul!L87</f>
        <v/>
      </c>
      <c r="H12" s="96">
        <f>G12-F12</f>
        <v/>
      </c>
    </row>
    <row r="13" ht="15" customHeight="1" s="59">
      <c r="B13" s="107" t="inlineStr">
        <is>
          <t>Aug</t>
        </is>
      </c>
      <c r="C13" s="89">
        <f>Aug!J87</f>
        <v/>
      </c>
      <c r="D13" s="89">
        <f>Aug!F87</f>
        <v/>
      </c>
      <c r="E13" s="89">
        <f>C13-D13</f>
        <v/>
      </c>
      <c r="F13" s="89">
        <f>Aug!H87</f>
        <v/>
      </c>
      <c r="G13" s="89">
        <f>Aug!L87</f>
        <v/>
      </c>
      <c r="H13" s="89">
        <f>G13-F13</f>
        <v/>
      </c>
    </row>
    <row r="14" ht="15" customHeight="1" s="59">
      <c r="B14" s="106" t="inlineStr">
        <is>
          <t>Sep</t>
        </is>
      </c>
      <c r="C14" s="96">
        <f>Sep!J87</f>
        <v/>
      </c>
      <c r="D14" s="96">
        <f>Sep!F87</f>
        <v/>
      </c>
      <c r="E14" s="96">
        <f>C14-D14</f>
        <v/>
      </c>
      <c r="F14" s="96">
        <f>Sep!H87</f>
        <v/>
      </c>
      <c r="G14" s="96">
        <f>Sep!L87</f>
        <v/>
      </c>
      <c r="H14" s="96">
        <f>G14-F14</f>
        <v/>
      </c>
    </row>
    <row r="15" ht="15" customHeight="1" s="59">
      <c r="B15" s="107" t="inlineStr">
        <is>
          <t>Okt</t>
        </is>
      </c>
      <c r="C15" s="89">
        <f>Okt!J87</f>
        <v/>
      </c>
      <c r="D15" s="89">
        <f>Okt!F87</f>
        <v/>
      </c>
      <c r="E15" s="89">
        <f>C15-D15</f>
        <v/>
      </c>
      <c r="F15" s="89">
        <f>Okt!H87</f>
        <v/>
      </c>
      <c r="G15" s="89">
        <f>Okt!L87</f>
        <v/>
      </c>
      <c r="H15" s="89">
        <f>G15-F15</f>
        <v/>
      </c>
    </row>
    <row r="16" ht="15" customHeight="1" s="59">
      <c r="B16" s="106" t="inlineStr">
        <is>
          <t>Nov</t>
        </is>
      </c>
      <c r="C16" s="96">
        <f>Nov!J87</f>
        <v/>
      </c>
      <c r="D16" s="96">
        <f>Nov!F87</f>
        <v/>
      </c>
      <c r="E16" s="96">
        <f>C16-D16</f>
        <v/>
      </c>
      <c r="F16" s="96">
        <f>Nov!H87</f>
        <v/>
      </c>
      <c r="G16" s="96">
        <f>Nov!L87</f>
        <v/>
      </c>
      <c r="H16" s="96">
        <f>G16-F16</f>
        <v/>
      </c>
    </row>
    <row r="17" ht="15" customHeight="1" s="59">
      <c r="B17" s="107" t="inlineStr">
        <is>
          <t>Dez</t>
        </is>
      </c>
      <c r="C17" s="89">
        <f>Dez!J87</f>
        <v/>
      </c>
      <c r="D17" s="89">
        <f>Dez!F87</f>
        <v/>
      </c>
      <c r="E17" s="89">
        <f>C17-D17</f>
        <v/>
      </c>
      <c r="F17" s="89">
        <f>Dez!H87</f>
        <v/>
      </c>
      <c r="G17" s="89">
        <f>Dez!L87</f>
        <v/>
      </c>
      <c r="H17" s="89">
        <f>G17-F17</f>
        <v/>
      </c>
    </row>
    <row r="18" ht="15" customHeight="1" s="59">
      <c r="B18" s="100" t="inlineStr">
        <is>
          <t>GESAMT</t>
        </is>
      </c>
      <c r="C18" s="108">
        <f>SUM(C6:C17)</f>
        <v/>
      </c>
      <c r="D18" s="108">
        <f>SUM(D6:D17)</f>
        <v/>
      </c>
      <c r="E18" s="108">
        <f>SUM(E6:E17)</f>
        <v/>
      </c>
      <c r="F18" s="108">
        <f>SUM(F6:F17)</f>
        <v/>
      </c>
      <c r="G18" s="108">
        <f>SUM(G6:G17)</f>
        <v/>
      </c>
      <c r="H18" s="108">
        <f>SUM(H6:H17)</f>
        <v/>
      </c>
    </row>
    <row r="19" ht="15" customHeight="1" s="59">
      <c r="B19" s="109" t="inlineStr">
        <is>
          <t>Quartalsübersicht</t>
        </is>
      </c>
    </row>
    <row r="20" ht="34.5" customHeight="1" s="59">
      <c r="B20" s="110" t="inlineStr">
        <is>
          <t>Monat</t>
        </is>
      </c>
      <c r="C20" s="110" t="inlineStr">
        <is>
          <t>Einnahmen
Brutto (€)</t>
        </is>
      </c>
      <c r="D20" s="110" t="inlineStr">
        <is>
          <t>Ausgaben
Brutto (€)</t>
        </is>
      </c>
      <c r="E20" s="110" t="inlineStr">
        <is>
          <t>Gewinn/
Verlust (€)</t>
        </is>
      </c>
      <c r="F20" s="110" t="inlineStr">
        <is>
          <t>Vorsteuer
(€)</t>
        </is>
      </c>
      <c r="G20" s="110" t="inlineStr">
        <is>
          <t>Vereinn.
USt (€)</t>
        </is>
      </c>
      <c r="H20" s="110" t="inlineStr">
        <is>
          <t>USt-
Zahllast (€)</t>
        </is>
      </c>
    </row>
    <row r="21" ht="15" customHeight="1" s="59">
      <c r="B21" s="111" t="inlineStr">
        <is>
          <t>Q1</t>
        </is>
      </c>
      <c r="C21" s="112">
        <f>SUM(C6:C8)</f>
        <v/>
      </c>
      <c r="D21" s="112">
        <f>SUM(D6:D8)</f>
        <v/>
      </c>
      <c r="E21" s="112">
        <f>SUM(E6:E8)</f>
        <v/>
      </c>
      <c r="F21" s="112">
        <f>SUM(F6:F8)</f>
        <v/>
      </c>
      <c r="G21" s="112">
        <f>SUM(G6:G8)</f>
        <v/>
      </c>
      <c r="H21" s="112">
        <f>SUM(H6:H8)</f>
        <v/>
      </c>
    </row>
    <row r="22" ht="15" customHeight="1" s="59">
      <c r="B22" s="111" t="inlineStr">
        <is>
          <t>Q2</t>
        </is>
      </c>
      <c r="C22" s="112">
        <f>SUM(C9:C11)</f>
        <v/>
      </c>
      <c r="D22" s="112">
        <f>SUM(D9:D11)</f>
        <v/>
      </c>
      <c r="E22" s="112">
        <f>SUM(E9:E11)</f>
        <v/>
      </c>
      <c r="F22" s="112">
        <f>SUM(F9:F11)</f>
        <v/>
      </c>
      <c r="G22" s="112">
        <f>SUM(G9:G11)</f>
        <v/>
      </c>
      <c r="H22" s="112">
        <f>SUM(H9:H11)</f>
        <v/>
      </c>
    </row>
    <row r="23" ht="15" customHeight="1" s="59">
      <c r="B23" s="111" t="inlineStr">
        <is>
          <t>Q3</t>
        </is>
      </c>
      <c r="C23" s="112">
        <f>SUM(C12:C14)</f>
        <v/>
      </c>
      <c r="D23" s="112">
        <f>SUM(D12:D14)</f>
        <v/>
      </c>
      <c r="E23" s="112">
        <f>SUM(E12:E14)</f>
        <v/>
      </c>
      <c r="F23" s="112">
        <f>SUM(F12:F14)</f>
        <v/>
      </c>
      <c r="G23" s="112">
        <f>SUM(G12:G14)</f>
        <v/>
      </c>
      <c r="H23" s="112">
        <f>SUM(H12:H14)</f>
        <v/>
      </c>
    </row>
    <row r="24" ht="15" customHeight="1" s="59">
      <c r="B24" s="111" t="inlineStr">
        <is>
          <t>Q4</t>
        </is>
      </c>
      <c r="C24" s="112">
        <f>SUM(C15:C17)</f>
        <v/>
      </c>
      <c r="D24" s="112">
        <f>SUM(D15:D17)</f>
        <v/>
      </c>
      <c r="E24" s="112">
        <f>SUM(E15:E17)</f>
        <v/>
      </c>
      <c r="F24" s="112">
        <f>SUM(F15:F17)</f>
        <v/>
      </c>
      <c r="G24" s="112">
        <f>SUM(G15:G17)</f>
        <v/>
      </c>
      <c r="H24" s="112">
        <f>SUM(H15:H17)</f>
        <v/>
      </c>
    </row>
    <row r="27" ht="15" customHeight="1" s="59">
      <c r="B27" s="109" t="inlineStr">
        <is>
          <t>Kennzahlen</t>
        </is>
      </c>
    </row>
    <row r="28" ht="15" customHeight="1" s="59">
      <c r="B28" s="65" t="inlineStr">
        <is>
          <t>Jahresumsatz (Brutto)</t>
        </is>
      </c>
      <c r="C28" s="98" t="n"/>
      <c r="D28" s="98" t="n"/>
      <c r="E28" s="80" t="n"/>
      <c r="F28" s="113">
        <f>C18</f>
        <v/>
      </c>
      <c r="G28" s="98" t="n"/>
      <c r="H28" s="80" t="n"/>
    </row>
    <row r="29" ht="15" customHeight="1" s="59">
      <c r="B29" s="65" t="inlineStr">
        <is>
          <t>Jahresumsatz (Netto)</t>
        </is>
      </c>
      <c r="C29" s="98" t="n"/>
      <c r="D29" s="98" t="n"/>
      <c r="E29" s="80" t="n"/>
      <c r="F29" s="113">
        <f>C18-G18</f>
        <v/>
      </c>
      <c r="G29" s="98" t="n"/>
      <c r="H29" s="80" t="n"/>
    </row>
    <row r="30" ht="15" customHeight="1" s="59">
      <c r="B30" s="65" t="inlineStr">
        <is>
          <t>Gesamtausgaben (Brutto)</t>
        </is>
      </c>
      <c r="C30" s="98" t="n"/>
      <c r="D30" s="98" t="n"/>
      <c r="E30" s="80" t="n"/>
      <c r="F30" s="113">
        <f>D18</f>
        <v/>
      </c>
      <c r="G30" s="98" t="n"/>
      <c r="H30" s="80" t="n"/>
    </row>
    <row r="31" ht="15" customHeight="1" s="59">
      <c r="B31" s="65" t="inlineStr">
        <is>
          <t>Gesamtausgaben (Netto)</t>
        </is>
      </c>
      <c r="C31" s="98" t="n"/>
      <c r="D31" s="98" t="n"/>
      <c r="E31" s="80" t="n"/>
      <c r="F31" s="113">
        <f>D18-F18</f>
        <v/>
      </c>
      <c r="G31" s="98" t="n"/>
      <c r="H31" s="80" t="n"/>
    </row>
    <row r="32" ht="15" customHeight="1" s="59">
      <c r="B32" s="65" t="inlineStr">
        <is>
          <t>Jahresgewinn vor Steuern</t>
        </is>
      </c>
      <c r="C32" s="98" t="n"/>
      <c r="D32" s="98" t="n"/>
      <c r="E32" s="80" t="n"/>
      <c r="F32" s="113">
        <f>E18</f>
        <v/>
      </c>
      <c r="G32" s="98" t="n"/>
      <c r="H32" s="80" t="n"/>
    </row>
    <row r="33" ht="15" customHeight="1" s="59">
      <c r="B33" s="65" t="inlineStr">
        <is>
          <t>USt-Zahllast Gesamt</t>
        </is>
      </c>
      <c r="C33" s="98" t="n"/>
      <c r="D33" s="98" t="n"/>
      <c r="E33" s="80" t="n"/>
      <c r="F33" s="113">
        <f>H18</f>
        <v/>
      </c>
      <c r="G33" s="98" t="n"/>
      <c r="H33" s="80" t="n"/>
    </row>
    <row r="34" ht="15" customHeight="1" s="59">
      <c r="B34" s="65" t="inlineStr">
        <is>
          <t>Übertrag aus Vorjahr</t>
        </is>
      </c>
      <c r="C34" s="98" t="n"/>
      <c r="D34" s="98" t="n"/>
      <c r="E34" s="80" t="n"/>
      <c r="F34" s="113">
        <f>Stammdaten!C16</f>
        <v/>
      </c>
      <c r="G34" s="98" t="n"/>
      <c r="H34" s="80" t="n"/>
    </row>
    <row r="35" ht="15" customHeight="1" s="59">
      <c r="B35" s="65" t="inlineStr">
        <is>
          <t>Saldo Jahresende</t>
        </is>
      </c>
      <c r="C35" s="98" t="n"/>
      <c r="D35" s="98" t="n"/>
      <c r="E35" s="80" t="n"/>
      <c r="F35" s="113">
        <f>Stammdaten!C16+E18</f>
        <v/>
      </c>
      <c r="G35" s="98" t="n"/>
      <c r="H35" s="80" t="n"/>
    </row>
    <row r="37" ht="15" customHeight="1" s="59">
      <c r="B37" s="109" t="inlineStr">
        <is>
          <t>Grenzwert-Prüfung 2026</t>
        </is>
      </c>
    </row>
    <row r="38" ht="15" customHeight="1" s="59">
      <c r="B38" s="65" t="inlineStr">
        <is>
          <t>EÜR-Umsatzgrenze (800.000 €)</t>
        </is>
      </c>
      <c r="C38" s="98" t="n"/>
      <c r="D38" s="98" t="n"/>
      <c r="E38" s="80" t="n"/>
      <c r="F38" s="114">
        <f>C18</f>
        <v/>
      </c>
      <c r="G38" s="115">
        <f>IF(C18&gt;800000,"⚠ ÜBERSCHRITTEN","✓ OK")</f>
        <v/>
      </c>
      <c r="H38" s="80" t="n"/>
    </row>
    <row r="39" ht="15" customHeight="1" s="59">
      <c r="B39" s="65" t="inlineStr">
        <is>
          <t>EÜR-Gewinngrenze (80.000 €)</t>
        </is>
      </c>
      <c r="C39" s="98" t="n"/>
      <c r="D39" s="98" t="n"/>
      <c r="E39" s="80" t="n"/>
      <c r="F39" s="114">
        <f>E18</f>
        <v/>
      </c>
      <c r="G39" s="115">
        <f>IF(E18&gt;80000,"⚠ ÜBERSCHRITTEN","✓ OK")</f>
        <v/>
      </c>
      <c r="H39" s="80" t="n"/>
    </row>
    <row r="40" ht="15" customHeight="1" s="59">
      <c r="B40" s="65" t="inlineStr">
        <is>
          <t>Kleinunternehmer Vorjahr (25.000 €)</t>
        </is>
      </c>
      <c r="C40" s="98" t="n"/>
      <c r="D40" s="98" t="n"/>
      <c r="E40" s="80" t="n"/>
      <c r="F40" s="114">
        <f>C18-G18</f>
        <v/>
      </c>
      <c r="G40" s="115">
        <f>IF(C18-G18&gt;25000,"⚠ ÜBERSCHRITTEN","✓ OK")</f>
        <v/>
      </c>
      <c r="H40" s="80" t="n"/>
    </row>
    <row r="57" ht="15" customHeight="1" s="59">
      <c r="B57" s="116" t="inlineStr">
        <is>
          <t>Anleitung &amp; Download: drweb.de/einnahmenueberschussrechnung/</t>
        </is>
      </c>
    </row>
    <row r="58" ht="15" customHeight="1" s="59">
      <c r="B58" s="104" t="inlineStr">
        <is>
          <t>© 2026 Dr. Web – Das Fachportal für Entscheider | drweb.de</t>
        </is>
      </c>
    </row>
  </sheetData>
  <mergeCells count="27">
    <mergeCell ref="B40:E40"/>
    <mergeCell ref="F33:H33"/>
    <mergeCell ref="B30:E30"/>
    <mergeCell ref="F32:H32"/>
    <mergeCell ref="F35:H35"/>
    <mergeCell ref="B28:E28"/>
    <mergeCell ref="B33:E33"/>
    <mergeCell ref="G39:H39"/>
    <mergeCell ref="B32:E32"/>
    <mergeCell ref="F28:H28"/>
    <mergeCell ref="B35:E35"/>
    <mergeCell ref="G38:H38"/>
    <mergeCell ref="F31:H31"/>
    <mergeCell ref="B3:H3"/>
    <mergeCell ref="B31:E31"/>
    <mergeCell ref="B27:H27"/>
    <mergeCell ref="B39:E39"/>
    <mergeCell ref="B2:H2"/>
    <mergeCell ref="F29:H29"/>
    <mergeCell ref="F34:H34"/>
    <mergeCell ref="B38:E38"/>
    <mergeCell ref="B29:E29"/>
    <mergeCell ref="F30:H30"/>
    <mergeCell ref="G40:H40"/>
    <mergeCell ref="B19:H19"/>
    <mergeCell ref="B37:H37"/>
    <mergeCell ref="B34:E34"/>
  </mergeCells>
  <hyperlinks>
    <hyperlink xmlns:r="http://schemas.openxmlformats.org/officeDocument/2006/relationships" ref="B57" display="Anleitung &amp; Download: drweb.de/einnahmenueberschussrechnung/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filterMode="0">
    <tabColor rgb="FF8DE0F2"/>
    <outlinePr summaryBelow="1" summaryRight="1"/>
    <pageSetUpPr fitToPage="0"/>
  </sheetPr>
  <dimension ref="B1:N9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baseColWidth="8" defaultColWidth="8.6796875" defaultRowHeight="15" zeroHeight="0" outlineLevelRow="0"/>
  <cols>
    <col width="3" customWidth="1" style="58" min="1" max="1"/>
    <col width="8" customWidth="1" style="58" min="2" max="2"/>
    <col width="12" customWidth="1" style="58" min="3" max="3"/>
    <col width="22" customWidth="1" style="58" min="4" max="4"/>
    <col width="18" customWidth="1" style="58" min="5" max="5"/>
    <col width="14" customWidth="1" style="58" min="6" max="6"/>
    <col width="7" customWidth="1" style="58" min="7" max="7"/>
    <col width="12" customWidth="1" style="58" min="8" max="8"/>
    <col width="14" customWidth="1" style="58" min="9" max="10"/>
    <col width="7" customWidth="1" style="58" min="11" max="11"/>
    <col width="12" customWidth="1" style="58" min="12" max="12"/>
    <col width="14" customWidth="1" style="58" min="13" max="13"/>
    <col width="16" customWidth="1" style="58" min="14" max="14"/>
  </cols>
  <sheetData>
    <row r="1" ht="15" customHeight="1" s="59">
      <c r="B1" s="74">
        <f>Stammdaten!C6</f>
        <v/>
      </c>
    </row>
    <row r="2" ht="15" customHeight="1" s="59">
      <c r="B2" s="75" t="inlineStr">
        <is>
          <t>Jan 2026</t>
        </is>
      </c>
      <c r="F2" s="72">
        <f>Stammdaten!C15</f>
        <v/>
      </c>
      <c r="J2" s="76">
        <f>"StNr: "&amp;Stammdaten!C11</f>
        <v/>
      </c>
    </row>
    <row r="3" ht="6" customHeight="1" s="59"/>
    <row r="4" ht="15" customHeight="1" s="59">
      <c r="B4" s="77" t="inlineStr">
        <is>
          <t>Übertrag aus Vormonat:</t>
        </is>
      </c>
      <c r="N4" s="78">
        <f>Stammdaten!C16</f>
        <v/>
      </c>
    </row>
    <row r="5" ht="6" customHeight="1" s="59"/>
    <row r="6" ht="34.5" customHeight="1" s="59">
      <c r="B6" s="79" t="inlineStr">
        <is>
          <t>Beleg-Nr.</t>
        </is>
      </c>
      <c r="C6" s="79" t="inlineStr">
        <is>
          <t>Datum</t>
        </is>
      </c>
      <c r="D6" s="79" t="inlineStr">
        <is>
          <t>Buchungstext / Kostenart</t>
        </is>
      </c>
      <c r="E6" s="80" t="n"/>
      <c r="F6" s="81" t="inlineStr">
        <is>
          <t>Ausgaben
Brutto (€)</t>
        </is>
      </c>
      <c r="G6" s="81" t="inlineStr">
        <is>
          <t>MwSt
%</t>
        </is>
      </c>
      <c r="H6" s="81" t="inlineStr">
        <is>
          <t>MwSt
(€)</t>
        </is>
      </c>
      <c r="I6" s="81" t="inlineStr">
        <is>
          <t>Ausgaben
Netto (€)</t>
        </is>
      </c>
      <c r="J6" s="82" t="inlineStr">
        <is>
          <t>Einnahmen
Brutto (€)</t>
        </is>
      </c>
      <c r="K6" s="82" t="inlineStr">
        <is>
          <t>MwSt
%</t>
        </is>
      </c>
      <c r="L6" s="82" t="inlineStr">
        <is>
          <t>MwSt
(€)</t>
        </is>
      </c>
      <c r="M6" s="82" t="inlineStr">
        <is>
          <t>Einnahmen
Netto (€)</t>
        </is>
      </c>
      <c r="N6" s="79" t="inlineStr">
        <is>
          <t>Saldo
(€)</t>
        </is>
      </c>
    </row>
    <row r="7" ht="15" customHeight="1" s="59">
      <c r="B7" s="83">
        <f>IF(C7="","",ROW()-6)</f>
        <v/>
      </c>
      <c r="C7" s="84" t="n"/>
      <c r="D7" s="85" t="n"/>
      <c r="E7" s="80" t="n"/>
      <c r="F7" s="86" t="n"/>
      <c r="G7" s="87" t="n"/>
      <c r="H7" s="88">
        <f>IF(F7="","",IF(G7="","",ROUND(F7-F7/(1+G7),2)))</f>
        <v/>
      </c>
      <c r="I7" s="88">
        <f>IF(F7="","",ROUND(F7-H7,2))</f>
        <v/>
      </c>
      <c r="J7" s="86" t="n"/>
      <c r="K7" s="87" t="n"/>
      <c r="L7" s="88">
        <f>IF(J7="","",IF(K7="","",ROUND(J7-J7/(1+K7),2)))</f>
        <v/>
      </c>
      <c r="M7" s="88">
        <f>IF(J7="","",ROUND(J7-L7,2))</f>
        <v/>
      </c>
      <c r="N7" s="89">
        <f>IF(AND(F7="",J7=""),"",N4+IF(J7="",0,J7)-IF(F7="",0,F7))</f>
        <v/>
      </c>
    </row>
    <row r="8" ht="15" customHeight="1" s="59">
      <c r="B8" s="90">
        <f>IF(C8="","",ROW()-6)</f>
        <v/>
      </c>
      <c r="C8" s="91" t="n"/>
      <c r="D8" s="92" t="n"/>
      <c r="E8" s="80" t="n"/>
      <c r="F8" s="93" t="n"/>
      <c r="G8" s="94" t="n"/>
      <c r="H8" s="95">
        <f>IF(F8="","",IF(G8="","",ROUND(F8-F8/(1+G8),2)))</f>
        <v/>
      </c>
      <c r="I8" s="95">
        <f>IF(F8="","",ROUND(F8-H8,2))</f>
        <v/>
      </c>
      <c r="J8" s="93" t="n"/>
      <c r="K8" s="94" t="n"/>
      <c r="L8" s="95">
        <f>IF(J8="","",IF(K8="","",ROUND(J8-J8/(1+K8),2)))</f>
        <v/>
      </c>
      <c r="M8" s="95">
        <f>IF(J8="","",ROUND(J8-L8,2))</f>
        <v/>
      </c>
      <c r="N8" s="96">
        <f>IF(AND(F8="",J8=""),"",IF(N7="",N4,N7)+IF(J8="",0,J8)-IF(F8="",0,F8))</f>
        <v/>
      </c>
    </row>
    <row r="9" ht="15" customHeight="1" s="59">
      <c r="B9" s="83">
        <f>IF(C9="","",ROW()-6)</f>
        <v/>
      </c>
      <c r="C9" s="84" t="n"/>
      <c r="D9" s="85" t="n"/>
      <c r="E9" s="80" t="n"/>
      <c r="F9" s="86" t="n"/>
      <c r="G9" s="87" t="n"/>
      <c r="H9" s="88">
        <f>IF(F9="","",IF(G9="","",ROUND(F9-F9/(1+G9),2)))</f>
        <v/>
      </c>
      <c r="I9" s="88">
        <f>IF(F9="","",ROUND(F9-H9,2))</f>
        <v/>
      </c>
      <c r="J9" s="86" t="n"/>
      <c r="K9" s="87" t="n"/>
      <c r="L9" s="88">
        <f>IF(J9="","",IF(K9="","",ROUND(J9-J9/(1+K9),2)))</f>
        <v/>
      </c>
      <c r="M9" s="88">
        <f>IF(J9="","",ROUND(J9-L9,2))</f>
        <v/>
      </c>
      <c r="N9" s="89">
        <f>IF(AND(F9="",J9=""),"",IF(N8="",N4,N8)+IF(J9="",0,J9)-IF(F9="",0,F9))</f>
        <v/>
      </c>
    </row>
    <row r="10" ht="15" customHeight="1" s="59">
      <c r="B10" s="90">
        <f>IF(C10="","",ROW()-6)</f>
        <v/>
      </c>
      <c r="C10" s="91" t="n"/>
      <c r="D10" s="92" t="n"/>
      <c r="E10" s="80" t="n"/>
      <c r="F10" s="93" t="n"/>
      <c r="G10" s="94" t="n"/>
      <c r="H10" s="95">
        <f>IF(F10="","",IF(G10="","",ROUND(F10-F10/(1+G10),2)))</f>
        <v/>
      </c>
      <c r="I10" s="95">
        <f>IF(F10="","",ROUND(F10-H10,2))</f>
        <v/>
      </c>
      <c r="J10" s="93" t="n"/>
      <c r="K10" s="94" t="n"/>
      <c r="L10" s="95">
        <f>IF(J10="","",IF(K10="","",ROUND(J10-J10/(1+K10),2)))</f>
        <v/>
      </c>
      <c r="M10" s="95">
        <f>IF(J10="","",ROUND(J10-L10,2))</f>
        <v/>
      </c>
      <c r="N10" s="96">
        <f>IF(AND(F10="",J10=""),"",IF(N9="",N4,N9)+IF(J10="",0,J10)-IF(F10="",0,F10))</f>
        <v/>
      </c>
    </row>
    <row r="11" ht="15" customHeight="1" s="59">
      <c r="B11" s="83">
        <f>IF(C11="","",ROW()-6)</f>
        <v/>
      </c>
      <c r="C11" s="84" t="n"/>
      <c r="D11" s="85" t="n"/>
      <c r="E11" s="80" t="n"/>
      <c r="F11" s="86" t="n"/>
      <c r="G11" s="87" t="n"/>
      <c r="H11" s="88">
        <f>IF(F11="","",IF(G11="","",ROUND(F11-F11/(1+G11),2)))</f>
        <v/>
      </c>
      <c r="I11" s="88">
        <f>IF(F11="","",ROUND(F11-H11,2))</f>
        <v/>
      </c>
      <c r="J11" s="86" t="n"/>
      <c r="K11" s="87" t="n"/>
      <c r="L11" s="88">
        <f>IF(J11="","",IF(K11="","",ROUND(J11-J11/(1+K11),2)))</f>
        <v/>
      </c>
      <c r="M11" s="88">
        <f>IF(J11="","",ROUND(J11-L11,2))</f>
        <v/>
      </c>
      <c r="N11" s="89">
        <f>IF(AND(F11="",J11=""),"",IF(N10="",N4,N10)+IF(J11="",0,J11)-IF(F11="",0,F11))</f>
        <v/>
      </c>
    </row>
    <row r="12" ht="15" customHeight="1" s="59">
      <c r="B12" s="90">
        <f>IF(C12="","",ROW()-6)</f>
        <v/>
      </c>
      <c r="C12" s="91" t="n"/>
      <c r="D12" s="92" t="n"/>
      <c r="E12" s="80" t="n"/>
      <c r="F12" s="93" t="n"/>
      <c r="G12" s="94" t="n"/>
      <c r="H12" s="95">
        <f>IF(F12="","",IF(G12="","",ROUND(F12-F12/(1+G12),2)))</f>
        <v/>
      </c>
      <c r="I12" s="95">
        <f>IF(F12="","",ROUND(F12-H12,2))</f>
        <v/>
      </c>
      <c r="J12" s="93" t="n"/>
      <c r="K12" s="94" t="n"/>
      <c r="L12" s="95">
        <f>IF(J12="","",IF(K12="","",ROUND(J12-J12/(1+K12),2)))</f>
        <v/>
      </c>
      <c r="M12" s="95">
        <f>IF(J12="","",ROUND(J12-L12,2))</f>
        <v/>
      </c>
      <c r="N12" s="96">
        <f>IF(AND(F12="",J12=""),"",IF(N11="",N4,N11)+IF(J12="",0,J12)-IF(F12="",0,F12))</f>
        <v/>
      </c>
    </row>
    <row r="13" ht="15" customHeight="1" s="59">
      <c r="B13" s="83">
        <f>IF(C13="","",ROW()-6)</f>
        <v/>
      </c>
      <c r="C13" s="84" t="n"/>
      <c r="D13" s="85" t="n"/>
      <c r="E13" s="80" t="n"/>
      <c r="F13" s="86" t="n"/>
      <c r="G13" s="87" t="n"/>
      <c r="H13" s="88">
        <f>IF(F13="","",IF(G13="","",ROUND(F13-F13/(1+G13),2)))</f>
        <v/>
      </c>
      <c r="I13" s="88">
        <f>IF(F13="","",ROUND(F13-H13,2))</f>
        <v/>
      </c>
      <c r="J13" s="86" t="n"/>
      <c r="K13" s="87" t="n"/>
      <c r="L13" s="88">
        <f>IF(J13="","",IF(K13="","",ROUND(J13-J13/(1+K13),2)))</f>
        <v/>
      </c>
      <c r="M13" s="88">
        <f>IF(J13="","",ROUND(J13-L13,2))</f>
        <v/>
      </c>
      <c r="N13" s="89">
        <f>IF(AND(F13="",J13=""),"",IF(N12="",N4,N12)+IF(J13="",0,J13)-IF(F13="",0,F13))</f>
        <v/>
      </c>
    </row>
    <row r="14" ht="15" customHeight="1" s="59">
      <c r="B14" s="90">
        <f>IF(C14="","",ROW()-6)</f>
        <v/>
      </c>
      <c r="C14" s="91" t="n"/>
      <c r="D14" s="92" t="n"/>
      <c r="E14" s="80" t="n"/>
      <c r="F14" s="93" t="n"/>
      <c r="G14" s="94" t="n"/>
      <c r="H14" s="95">
        <f>IF(F14="","",IF(G14="","",ROUND(F14-F14/(1+G14),2)))</f>
        <v/>
      </c>
      <c r="I14" s="95">
        <f>IF(F14="","",ROUND(F14-H14,2))</f>
        <v/>
      </c>
      <c r="J14" s="93" t="n"/>
      <c r="K14" s="94" t="n"/>
      <c r="L14" s="95">
        <f>IF(J14="","",IF(K14="","",ROUND(J14-J14/(1+K14),2)))</f>
        <v/>
      </c>
      <c r="M14" s="95">
        <f>IF(J14="","",ROUND(J14-L14,2))</f>
        <v/>
      </c>
      <c r="N14" s="96">
        <f>IF(AND(F14="",J14=""),"",IF(N13="",N4,N13)+IF(J14="",0,J14)-IF(F14="",0,F14))</f>
        <v/>
      </c>
    </row>
    <row r="15" ht="15" customHeight="1" s="59">
      <c r="B15" s="83">
        <f>IF(C15="","",ROW()-6)</f>
        <v/>
      </c>
      <c r="C15" s="84" t="n"/>
      <c r="D15" s="85" t="n"/>
      <c r="E15" s="80" t="n"/>
      <c r="F15" s="86" t="n"/>
      <c r="G15" s="87" t="n"/>
      <c r="H15" s="88">
        <f>IF(F15="","",IF(G15="","",ROUND(F15-F15/(1+G15),2)))</f>
        <v/>
      </c>
      <c r="I15" s="88">
        <f>IF(F15="","",ROUND(F15-H15,2))</f>
        <v/>
      </c>
      <c r="J15" s="86" t="n"/>
      <c r="K15" s="87" t="n"/>
      <c r="L15" s="88">
        <f>IF(J15="","",IF(K15="","",ROUND(J15-J15/(1+K15),2)))</f>
        <v/>
      </c>
      <c r="M15" s="88">
        <f>IF(J15="","",ROUND(J15-L15,2))</f>
        <v/>
      </c>
      <c r="N15" s="89">
        <f>IF(AND(F15="",J15=""),"",IF(N14="",N4,N14)+IF(J15="",0,J15)-IF(F15="",0,F15))</f>
        <v/>
      </c>
    </row>
    <row r="16" ht="15" customHeight="1" s="59">
      <c r="B16" s="90">
        <f>IF(C16="","",ROW()-6)</f>
        <v/>
      </c>
      <c r="C16" s="91" t="n"/>
      <c r="D16" s="92" t="n"/>
      <c r="E16" s="80" t="n"/>
      <c r="F16" s="93" t="n"/>
      <c r="G16" s="94" t="n"/>
      <c r="H16" s="95">
        <f>IF(F16="","",IF(G16="","",ROUND(F16-F16/(1+G16),2)))</f>
        <v/>
      </c>
      <c r="I16" s="95">
        <f>IF(F16="","",ROUND(F16-H16,2))</f>
        <v/>
      </c>
      <c r="J16" s="93" t="n"/>
      <c r="K16" s="94" t="n"/>
      <c r="L16" s="95">
        <f>IF(J16="","",IF(K16="","",ROUND(J16-J16/(1+K16),2)))</f>
        <v/>
      </c>
      <c r="M16" s="95">
        <f>IF(J16="","",ROUND(J16-L16,2))</f>
        <v/>
      </c>
      <c r="N16" s="96">
        <f>IF(AND(F16="",J16=""),"",IF(N15="",N4,N15)+IF(J16="",0,J16)-IF(F16="",0,F16))</f>
        <v/>
      </c>
    </row>
    <row r="17" ht="15" customHeight="1" s="59">
      <c r="B17" s="83">
        <f>IF(C17="","",ROW()-6)</f>
        <v/>
      </c>
      <c r="C17" s="84" t="n"/>
      <c r="D17" s="85" t="n"/>
      <c r="E17" s="80" t="n"/>
      <c r="F17" s="86" t="n"/>
      <c r="G17" s="87" t="n"/>
      <c r="H17" s="88">
        <f>IF(F17="","",IF(G17="","",ROUND(F17-F17/(1+G17),2)))</f>
        <v/>
      </c>
      <c r="I17" s="88">
        <f>IF(F17="","",ROUND(F17-H17,2))</f>
        <v/>
      </c>
      <c r="J17" s="86" t="n"/>
      <c r="K17" s="87" t="n"/>
      <c r="L17" s="88">
        <f>IF(J17="","",IF(K17="","",ROUND(J17-J17/(1+K17),2)))</f>
        <v/>
      </c>
      <c r="M17" s="88">
        <f>IF(J17="","",ROUND(J17-L17,2))</f>
        <v/>
      </c>
      <c r="N17" s="89">
        <f>IF(AND(F17="",J17=""),"",IF(N16="",N4,N16)+IF(J17="",0,J17)-IF(F17="",0,F17))</f>
        <v/>
      </c>
    </row>
    <row r="18" ht="15" customHeight="1" s="59">
      <c r="B18" s="90">
        <f>IF(C18="","",ROW()-6)</f>
        <v/>
      </c>
      <c r="C18" s="91" t="n"/>
      <c r="D18" s="92" t="n"/>
      <c r="E18" s="80" t="n"/>
      <c r="F18" s="93" t="n"/>
      <c r="G18" s="94" t="n"/>
      <c r="H18" s="95">
        <f>IF(F18="","",IF(G18="","",ROUND(F18-F18/(1+G18),2)))</f>
        <v/>
      </c>
      <c r="I18" s="95">
        <f>IF(F18="","",ROUND(F18-H18,2))</f>
        <v/>
      </c>
      <c r="J18" s="93" t="n"/>
      <c r="K18" s="94" t="n"/>
      <c r="L18" s="95">
        <f>IF(J18="","",IF(K18="","",ROUND(J18-J18/(1+K18),2)))</f>
        <v/>
      </c>
      <c r="M18" s="95">
        <f>IF(J18="","",ROUND(J18-L18,2))</f>
        <v/>
      </c>
      <c r="N18" s="96">
        <f>IF(AND(F18="",J18=""),"",IF(N17="",N4,N17)+IF(J18="",0,J18)-IF(F18="",0,F18))</f>
        <v/>
      </c>
    </row>
    <row r="19" ht="15" customHeight="1" s="59">
      <c r="B19" s="83">
        <f>IF(C19="","",ROW()-6)</f>
        <v/>
      </c>
      <c r="C19" s="84" t="n"/>
      <c r="D19" s="85" t="n"/>
      <c r="E19" s="80" t="n"/>
      <c r="F19" s="86" t="n"/>
      <c r="G19" s="87" t="n"/>
      <c r="H19" s="88">
        <f>IF(F19="","",IF(G19="","",ROUND(F19-F19/(1+G19),2)))</f>
        <v/>
      </c>
      <c r="I19" s="88">
        <f>IF(F19="","",ROUND(F19-H19,2))</f>
        <v/>
      </c>
      <c r="J19" s="86" t="n"/>
      <c r="K19" s="87" t="n"/>
      <c r="L19" s="88">
        <f>IF(J19="","",IF(K19="","",ROUND(J19-J19/(1+K19),2)))</f>
        <v/>
      </c>
      <c r="M19" s="88">
        <f>IF(J19="","",ROUND(J19-L19,2))</f>
        <v/>
      </c>
      <c r="N19" s="89">
        <f>IF(AND(F19="",J19=""),"",IF(N18="",N4,N18)+IF(J19="",0,J19)-IF(F19="",0,F19))</f>
        <v/>
      </c>
    </row>
    <row r="20" ht="15" customHeight="1" s="59">
      <c r="B20" s="90">
        <f>IF(C20="","",ROW()-6)</f>
        <v/>
      </c>
      <c r="C20" s="91" t="n"/>
      <c r="D20" s="92" t="n"/>
      <c r="E20" s="80" t="n"/>
      <c r="F20" s="93" t="n"/>
      <c r="G20" s="94" t="n"/>
      <c r="H20" s="95">
        <f>IF(F20="","",IF(G20="","",ROUND(F20-F20/(1+G20),2)))</f>
        <v/>
      </c>
      <c r="I20" s="95">
        <f>IF(F20="","",ROUND(F20-H20,2))</f>
        <v/>
      </c>
      <c r="J20" s="93" t="n"/>
      <c r="K20" s="94" t="n"/>
      <c r="L20" s="95">
        <f>IF(J20="","",IF(K20="","",ROUND(J20-J20/(1+K20),2)))</f>
        <v/>
      </c>
      <c r="M20" s="95">
        <f>IF(J20="","",ROUND(J20-L20,2))</f>
        <v/>
      </c>
      <c r="N20" s="96">
        <f>IF(AND(F20="",J20=""),"",IF(N19="",N4,N19)+IF(J20="",0,J20)-IF(F20="",0,F20))</f>
        <v/>
      </c>
    </row>
    <row r="21" ht="15" customHeight="1" s="59">
      <c r="B21" s="83">
        <f>IF(C21="","",ROW()-6)</f>
        <v/>
      </c>
      <c r="C21" s="84" t="n"/>
      <c r="D21" s="85" t="n"/>
      <c r="E21" s="80" t="n"/>
      <c r="F21" s="86" t="n"/>
      <c r="G21" s="87" t="n"/>
      <c r="H21" s="88">
        <f>IF(F21="","",IF(G21="","",ROUND(F21-F21/(1+G21),2)))</f>
        <v/>
      </c>
      <c r="I21" s="88">
        <f>IF(F21="","",ROUND(F21-H21,2))</f>
        <v/>
      </c>
      <c r="J21" s="86" t="n"/>
      <c r="K21" s="87" t="n"/>
      <c r="L21" s="88">
        <f>IF(J21="","",IF(K21="","",ROUND(J21-J21/(1+K21),2)))</f>
        <v/>
      </c>
      <c r="M21" s="88">
        <f>IF(J21="","",ROUND(J21-L21,2))</f>
        <v/>
      </c>
      <c r="N21" s="89">
        <f>IF(AND(F21="",J21=""),"",IF(N20="",N4,N20)+IF(J21="",0,J21)-IF(F21="",0,F21))</f>
        <v/>
      </c>
    </row>
    <row r="22" ht="15" customHeight="1" s="59">
      <c r="B22" s="90">
        <f>IF(C22="","",ROW()-6)</f>
        <v/>
      </c>
      <c r="C22" s="91" t="n"/>
      <c r="D22" s="92" t="n"/>
      <c r="E22" s="80" t="n"/>
      <c r="F22" s="93" t="n"/>
      <c r="G22" s="94" t="n"/>
      <c r="H22" s="95">
        <f>IF(F22="","",IF(G22="","",ROUND(F22-F22/(1+G22),2)))</f>
        <v/>
      </c>
      <c r="I22" s="95">
        <f>IF(F22="","",ROUND(F22-H22,2))</f>
        <v/>
      </c>
      <c r="J22" s="93" t="n"/>
      <c r="K22" s="94" t="n"/>
      <c r="L22" s="95">
        <f>IF(J22="","",IF(K22="","",ROUND(J22-J22/(1+K22),2)))</f>
        <v/>
      </c>
      <c r="M22" s="95">
        <f>IF(J22="","",ROUND(J22-L22,2))</f>
        <v/>
      </c>
      <c r="N22" s="96">
        <f>IF(AND(F22="",J22=""),"",IF(N21="",N4,N21)+IF(J22="",0,J22)-IF(F22="",0,F22))</f>
        <v/>
      </c>
    </row>
    <row r="23" ht="15" customHeight="1" s="59">
      <c r="B23" s="83">
        <f>IF(C23="","",ROW()-6)</f>
        <v/>
      </c>
      <c r="C23" s="84" t="n"/>
      <c r="D23" s="85" t="n"/>
      <c r="E23" s="80" t="n"/>
      <c r="F23" s="86" t="n"/>
      <c r="G23" s="87" t="n"/>
      <c r="H23" s="88">
        <f>IF(F23="","",IF(G23="","",ROUND(F23-F23/(1+G23),2)))</f>
        <v/>
      </c>
      <c r="I23" s="88">
        <f>IF(F23="","",ROUND(F23-H23,2))</f>
        <v/>
      </c>
      <c r="J23" s="86" t="n"/>
      <c r="K23" s="87" t="n"/>
      <c r="L23" s="88">
        <f>IF(J23="","",IF(K23="","",ROUND(J23-J23/(1+K23),2)))</f>
        <v/>
      </c>
      <c r="M23" s="88">
        <f>IF(J23="","",ROUND(J23-L23,2))</f>
        <v/>
      </c>
      <c r="N23" s="89">
        <f>IF(AND(F23="",J23=""),"",IF(N22="",N4,N22)+IF(J23="",0,J23)-IF(F23="",0,F23))</f>
        <v/>
      </c>
    </row>
    <row r="24" ht="15" customHeight="1" s="59">
      <c r="B24" s="90">
        <f>IF(C24="","",ROW()-6)</f>
        <v/>
      </c>
      <c r="C24" s="91" t="n"/>
      <c r="D24" s="92" t="n"/>
      <c r="E24" s="80" t="n"/>
      <c r="F24" s="93" t="n"/>
      <c r="G24" s="94" t="n"/>
      <c r="H24" s="95">
        <f>IF(F24="","",IF(G24="","",ROUND(F24-F24/(1+G24),2)))</f>
        <v/>
      </c>
      <c r="I24" s="95">
        <f>IF(F24="","",ROUND(F24-H24,2))</f>
        <v/>
      </c>
      <c r="J24" s="93" t="n"/>
      <c r="K24" s="94" t="n"/>
      <c r="L24" s="95">
        <f>IF(J24="","",IF(K24="","",ROUND(J24-J24/(1+K24),2)))</f>
        <v/>
      </c>
      <c r="M24" s="95">
        <f>IF(J24="","",ROUND(J24-L24,2))</f>
        <v/>
      </c>
      <c r="N24" s="96">
        <f>IF(AND(F24="",J24=""),"",IF(N23="",N4,N23)+IF(J24="",0,J24)-IF(F24="",0,F24))</f>
        <v/>
      </c>
    </row>
    <row r="25" ht="15" customHeight="1" s="59">
      <c r="B25" s="83">
        <f>IF(C25="","",ROW()-6)</f>
        <v/>
      </c>
      <c r="C25" s="84" t="n"/>
      <c r="D25" s="85" t="n"/>
      <c r="E25" s="80" t="n"/>
      <c r="F25" s="86" t="n"/>
      <c r="G25" s="87" t="n"/>
      <c r="H25" s="88">
        <f>IF(F25="","",IF(G25="","",ROUND(F25-F25/(1+G25),2)))</f>
        <v/>
      </c>
      <c r="I25" s="88">
        <f>IF(F25="","",ROUND(F25-H25,2))</f>
        <v/>
      </c>
      <c r="J25" s="86" t="n"/>
      <c r="K25" s="87" t="n"/>
      <c r="L25" s="88">
        <f>IF(J25="","",IF(K25="","",ROUND(J25-J25/(1+K25),2)))</f>
        <v/>
      </c>
      <c r="M25" s="88">
        <f>IF(J25="","",ROUND(J25-L25,2))</f>
        <v/>
      </c>
      <c r="N25" s="89">
        <f>IF(AND(F25="",J25=""),"",IF(N24="",N4,N24)+IF(J25="",0,J25)-IF(F25="",0,F25))</f>
        <v/>
      </c>
    </row>
    <row r="26" ht="15" customHeight="1" s="59">
      <c r="B26" s="90">
        <f>IF(C26="","",ROW()-6)</f>
        <v/>
      </c>
      <c r="C26" s="91" t="n"/>
      <c r="D26" s="92" t="n"/>
      <c r="E26" s="80" t="n"/>
      <c r="F26" s="93" t="n"/>
      <c r="G26" s="94" t="n"/>
      <c r="H26" s="95">
        <f>IF(F26="","",IF(G26="","",ROUND(F26-F26/(1+G26),2)))</f>
        <v/>
      </c>
      <c r="I26" s="95">
        <f>IF(F26="","",ROUND(F26-H26,2))</f>
        <v/>
      </c>
      <c r="J26" s="93" t="n"/>
      <c r="K26" s="94" t="n"/>
      <c r="L26" s="95">
        <f>IF(J26="","",IF(K26="","",ROUND(J26-J26/(1+K26),2)))</f>
        <v/>
      </c>
      <c r="M26" s="95">
        <f>IF(J26="","",ROUND(J26-L26,2))</f>
        <v/>
      </c>
      <c r="N26" s="96">
        <f>IF(AND(F26="",J26=""),"",IF(N25="",N4,N25)+IF(J26="",0,J26)-IF(F26="",0,F26))</f>
        <v/>
      </c>
    </row>
    <row r="27" ht="15" customHeight="1" s="59">
      <c r="B27" s="83">
        <f>IF(C27="","",ROW()-6)</f>
        <v/>
      </c>
      <c r="C27" s="84" t="n"/>
      <c r="D27" s="85" t="n"/>
      <c r="E27" s="80" t="n"/>
      <c r="F27" s="86" t="n"/>
      <c r="G27" s="87" t="n"/>
      <c r="H27" s="88">
        <f>IF(F27="","",IF(G27="","",ROUND(F27-F27/(1+G27),2)))</f>
        <v/>
      </c>
      <c r="I27" s="88">
        <f>IF(F27="","",ROUND(F27-H27,2))</f>
        <v/>
      </c>
      <c r="J27" s="86" t="n"/>
      <c r="K27" s="87" t="n"/>
      <c r="L27" s="88">
        <f>IF(J27="","",IF(K27="","",ROUND(J27-J27/(1+K27),2)))</f>
        <v/>
      </c>
      <c r="M27" s="88">
        <f>IF(J27="","",ROUND(J27-L27,2))</f>
        <v/>
      </c>
      <c r="N27" s="89">
        <f>IF(AND(F27="",J27=""),"",IF(N26="",N4,N26)+IF(J27="",0,J27)-IF(F27="",0,F27))</f>
        <v/>
      </c>
    </row>
    <row r="28" ht="15" customHeight="1" s="59">
      <c r="B28" s="90">
        <f>IF(C28="","",ROW()-6)</f>
        <v/>
      </c>
      <c r="C28" s="91" t="n"/>
      <c r="D28" s="92" t="n"/>
      <c r="E28" s="80" t="n"/>
      <c r="F28" s="93" t="n"/>
      <c r="G28" s="94" t="n"/>
      <c r="H28" s="95">
        <f>IF(F28="","",IF(G28="","",ROUND(F28-F28/(1+G28),2)))</f>
        <v/>
      </c>
      <c r="I28" s="95">
        <f>IF(F28="","",ROUND(F28-H28,2))</f>
        <v/>
      </c>
      <c r="J28" s="93" t="n"/>
      <c r="K28" s="94" t="n"/>
      <c r="L28" s="95">
        <f>IF(J28="","",IF(K28="","",ROUND(J28-J28/(1+K28),2)))</f>
        <v/>
      </c>
      <c r="M28" s="95">
        <f>IF(J28="","",ROUND(J28-L28,2))</f>
        <v/>
      </c>
      <c r="N28" s="96">
        <f>IF(AND(F28="",J28=""),"",IF(N27="",N4,N27)+IF(J28="",0,J28)-IF(F28="",0,F28))</f>
        <v/>
      </c>
    </row>
    <row r="29" ht="15" customHeight="1" s="59">
      <c r="B29" s="83">
        <f>IF(C29="","",ROW()-6)</f>
        <v/>
      </c>
      <c r="C29" s="84" t="n"/>
      <c r="D29" s="85" t="n"/>
      <c r="E29" s="80" t="n"/>
      <c r="F29" s="86" t="n"/>
      <c r="G29" s="87" t="n"/>
      <c r="H29" s="88">
        <f>IF(F29="","",IF(G29="","",ROUND(F29-F29/(1+G29),2)))</f>
        <v/>
      </c>
      <c r="I29" s="88">
        <f>IF(F29="","",ROUND(F29-H29,2))</f>
        <v/>
      </c>
      <c r="J29" s="86" t="n"/>
      <c r="K29" s="87" t="n"/>
      <c r="L29" s="88">
        <f>IF(J29="","",IF(K29="","",ROUND(J29-J29/(1+K29),2)))</f>
        <v/>
      </c>
      <c r="M29" s="88">
        <f>IF(J29="","",ROUND(J29-L29,2))</f>
        <v/>
      </c>
      <c r="N29" s="89">
        <f>IF(AND(F29="",J29=""),"",IF(N28="",N4,N28)+IF(J29="",0,J29)-IF(F29="",0,F29))</f>
        <v/>
      </c>
    </row>
    <row r="30" ht="15" customHeight="1" s="59">
      <c r="B30" s="90">
        <f>IF(C30="","",ROW()-6)</f>
        <v/>
      </c>
      <c r="C30" s="91" t="n"/>
      <c r="D30" s="92" t="n"/>
      <c r="E30" s="80" t="n"/>
      <c r="F30" s="93" t="n"/>
      <c r="G30" s="94" t="n"/>
      <c r="H30" s="95">
        <f>IF(F30="","",IF(G30="","",ROUND(F30-F30/(1+G30),2)))</f>
        <v/>
      </c>
      <c r="I30" s="95">
        <f>IF(F30="","",ROUND(F30-H30,2))</f>
        <v/>
      </c>
      <c r="J30" s="93" t="n"/>
      <c r="K30" s="94" t="n"/>
      <c r="L30" s="95">
        <f>IF(J30="","",IF(K30="","",ROUND(J30-J30/(1+K30),2)))</f>
        <v/>
      </c>
      <c r="M30" s="95">
        <f>IF(J30="","",ROUND(J30-L30,2))</f>
        <v/>
      </c>
      <c r="N30" s="96">
        <f>IF(AND(F30="",J30=""),"",IF(N29="",N4,N29)+IF(J30="",0,J30)-IF(F30="",0,F30))</f>
        <v/>
      </c>
    </row>
    <row r="31" ht="15" customHeight="1" s="59">
      <c r="B31" s="83">
        <f>IF(C31="","",ROW()-6)</f>
        <v/>
      </c>
      <c r="C31" s="84" t="n"/>
      <c r="D31" s="85" t="n"/>
      <c r="E31" s="80" t="n"/>
      <c r="F31" s="86" t="n"/>
      <c r="G31" s="87" t="n"/>
      <c r="H31" s="88">
        <f>IF(F31="","",IF(G31="","",ROUND(F31-F31/(1+G31),2)))</f>
        <v/>
      </c>
      <c r="I31" s="88">
        <f>IF(F31="","",ROUND(F31-H31,2))</f>
        <v/>
      </c>
      <c r="J31" s="86" t="n"/>
      <c r="K31" s="87" t="n"/>
      <c r="L31" s="88">
        <f>IF(J31="","",IF(K31="","",ROUND(J31-J31/(1+K31),2)))</f>
        <v/>
      </c>
      <c r="M31" s="88">
        <f>IF(J31="","",ROUND(J31-L31,2))</f>
        <v/>
      </c>
      <c r="N31" s="89">
        <f>IF(AND(F31="",J31=""),"",IF(N30="",N4,N30)+IF(J31="",0,J31)-IF(F31="",0,F31))</f>
        <v/>
      </c>
    </row>
    <row r="32" ht="15" customHeight="1" s="59">
      <c r="B32" s="90">
        <f>IF(C32="","",ROW()-6)</f>
        <v/>
      </c>
      <c r="C32" s="91" t="n"/>
      <c r="D32" s="92" t="n"/>
      <c r="E32" s="80" t="n"/>
      <c r="F32" s="93" t="n"/>
      <c r="G32" s="94" t="n"/>
      <c r="H32" s="95">
        <f>IF(F32="","",IF(G32="","",ROUND(F32-F32/(1+G32),2)))</f>
        <v/>
      </c>
      <c r="I32" s="95">
        <f>IF(F32="","",ROUND(F32-H32,2))</f>
        <v/>
      </c>
      <c r="J32" s="93" t="n"/>
      <c r="K32" s="94" t="n"/>
      <c r="L32" s="95">
        <f>IF(J32="","",IF(K32="","",ROUND(J32-J32/(1+K32),2)))</f>
        <v/>
      </c>
      <c r="M32" s="95">
        <f>IF(J32="","",ROUND(J32-L32,2))</f>
        <v/>
      </c>
      <c r="N32" s="96">
        <f>IF(AND(F32="",J32=""),"",IF(N31="",N4,N31)+IF(J32="",0,J32)-IF(F32="",0,F32))</f>
        <v/>
      </c>
    </row>
    <row r="33" ht="15" customHeight="1" s="59">
      <c r="B33" s="83">
        <f>IF(C33="","",ROW()-6)</f>
        <v/>
      </c>
      <c r="C33" s="84" t="n"/>
      <c r="D33" s="85" t="n"/>
      <c r="E33" s="80" t="n"/>
      <c r="F33" s="86" t="n"/>
      <c r="G33" s="87" t="n"/>
      <c r="H33" s="88">
        <f>IF(F33="","",IF(G33="","",ROUND(F33-F33/(1+G33),2)))</f>
        <v/>
      </c>
      <c r="I33" s="88">
        <f>IF(F33="","",ROUND(F33-H33,2))</f>
        <v/>
      </c>
      <c r="J33" s="86" t="n"/>
      <c r="K33" s="87" t="n"/>
      <c r="L33" s="88">
        <f>IF(J33="","",IF(K33="","",ROUND(J33-J33/(1+K33),2)))</f>
        <v/>
      </c>
      <c r="M33" s="88">
        <f>IF(J33="","",ROUND(J33-L33,2))</f>
        <v/>
      </c>
      <c r="N33" s="89">
        <f>IF(AND(F33="",J33=""),"",IF(N32="",N4,N32)+IF(J33="",0,J33)-IF(F33="",0,F33))</f>
        <v/>
      </c>
    </row>
    <row r="34" ht="15" customHeight="1" s="59">
      <c r="B34" s="90">
        <f>IF(C34="","",ROW()-6)</f>
        <v/>
      </c>
      <c r="C34" s="91" t="n"/>
      <c r="D34" s="92" t="n"/>
      <c r="E34" s="80" t="n"/>
      <c r="F34" s="93" t="n"/>
      <c r="G34" s="94" t="n"/>
      <c r="H34" s="95">
        <f>IF(F34="","",IF(G34="","",ROUND(F34-F34/(1+G34),2)))</f>
        <v/>
      </c>
      <c r="I34" s="95">
        <f>IF(F34="","",ROUND(F34-H34,2))</f>
        <v/>
      </c>
      <c r="J34" s="93" t="n"/>
      <c r="K34" s="94" t="n"/>
      <c r="L34" s="95">
        <f>IF(J34="","",IF(K34="","",ROUND(J34-J34/(1+K34),2)))</f>
        <v/>
      </c>
      <c r="M34" s="95">
        <f>IF(J34="","",ROUND(J34-L34,2))</f>
        <v/>
      </c>
      <c r="N34" s="96">
        <f>IF(AND(F34="",J34=""),"",IF(N33="",N4,N33)+IF(J34="",0,J34)-IF(F34="",0,F34))</f>
        <v/>
      </c>
    </row>
    <row r="35" ht="15" customHeight="1" s="59">
      <c r="B35" s="83">
        <f>IF(C35="","",ROW()-6)</f>
        <v/>
      </c>
      <c r="C35" s="84" t="n"/>
      <c r="D35" s="85" t="n"/>
      <c r="E35" s="80" t="n"/>
      <c r="F35" s="86" t="n"/>
      <c r="G35" s="87" t="n"/>
      <c r="H35" s="88">
        <f>IF(F35="","",IF(G35="","",ROUND(F35-F35/(1+G35),2)))</f>
        <v/>
      </c>
      <c r="I35" s="88">
        <f>IF(F35="","",ROUND(F35-H35,2))</f>
        <v/>
      </c>
      <c r="J35" s="86" t="n"/>
      <c r="K35" s="87" t="n"/>
      <c r="L35" s="88">
        <f>IF(J35="","",IF(K35="","",ROUND(J35-J35/(1+K35),2)))</f>
        <v/>
      </c>
      <c r="M35" s="88">
        <f>IF(J35="","",ROUND(J35-L35,2))</f>
        <v/>
      </c>
      <c r="N35" s="89">
        <f>IF(AND(F35="",J35=""),"",IF(N34="",N4,N34)+IF(J35="",0,J35)-IF(F35="",0,F35))</f>
        <v/>
      </c>
    </row>
    <row r="36" ht="15" customHeight="1" s="59">
      <c r="B36" s="90">
        <f>IF(C36="","",ROW()-6)</f>
        <v/>
      </c>
      <c r="C36" s="91" t="n"/>
      <c r="D36" s="92" t="n"/>
      <c r="E36" s="80" t="n"/>
      <c r="F36" s="93" t="n"/>
      <c r="G36" s="94" t="n"/>
      <c r="H36" s="95">
        <f>IF(F36="","",IF(G36="","",ROUND(F36-F36/(1+G36),2)))</f>
        <v/>
      </c>
      <c r="I36" s="95">
        <f>IF(F36="","",ROUND(F36-H36,2))</f>
        <v/>
      </c>
      <c r="J36" s="93" t="n"/>
      <c r="K36" s="94" t="n"/>
      <c r="L36" s="95">
        <f>IF(J36="","",IF(K36="","",ROUND(J36-J36/(1+K36),2)))</f>
        <v/>
      </c>
      <c r="M36" s="95">
        <f>IF(J36="","",ROUND(J36-L36,2))</f>
        <v/>
      </c>
      <c r="N36" s="96">
        <f>IF(AND(F36="",J36=""),"",IF(N35="",N4,N35)+IF(J36="",0,J36)-IF(F36="",0,F36))</f>
        <v/>
      </c>
    </row>
    <row r="37" ht="15" customHeight="1" s="59">
      <c r="B37" s="83">
        <f>IF(C37="","",ROW()-6)</f>
        <v/>
      </c>
      <c r="C37" s="84" t="n"/>
      <c r="D37" s="85" t="n"/>
      <c r="E37" s="80" t="n"/>
      <c r="F37" s="86" t="n"/>
      <c r="G37" s="87" t="n"/>
      <c r="H37" s="88">
        <f>IF(F37="","",IF(G37="","",ROUND(F37-F37/(1+G37),2)))</f>
        <v/>
      </c>
      <c r="I37" s="88">
        <f>IF(F37="","",ROUND(F37-H37,2))</f>
        <v/>
      </c>
      <c r="J37" s="86" t="n"/>
      <c r="K37" s="87" t="n"/>
      <c r="L37" s="88">
        <f>IF(J37="","",IF(K37="","",ROUND(J37-J37/(1+K37),2)))</f>
        <v/>
      </c>
      <c r="M37" s="88">
        <f>IF(J37="","",ROUND(J37-L37,2))</f>
        <v/>
      </c>
      <c r="N37" s="89">
        <f>IF(AND(F37="",J37=""),"",IF(N36="",N4,N36)+IF(J37="",0,J37)-IF(F37="",0,F37))</f>
        <v/>
      </c>
    </row>
    <row r="38" ht="15" customHeight="1" s="59">
      <c r="B38" s="90">
        <f>IF(C38="","",ROW()-6)</f>
        <v/>
      </c>
      <c r="C38" s="91" t="n"/>
      <c r="D38" s="92" t="n"/>
      <c r="E38" s="80" t="n"/>
      <c r="F38" s="93" t="n"/>
      <c r="G38" s="94" t="n"/>
      <c r="H38" s="95">
        <f>IF(F38="","",IF(G38="","",ROUND(F38-F38/(1+G38),2)))</f>
        <v/>
      </c>
      <c r="I38" s="95">
        <f>IF(F38="","",ROUND(F38-H38,2))</f>
        <v/>
      </c>
      <c r="J38" s="93" t="n"/>
      <c r="K38" s="94" t="n"/>
      <c r="L38" s="95">
        <f>IF(J38="","",IF(K38="","",ROUND(J38-J38/(1+K38),2)))</f>
        <v/>
      </c>
      <c r="M38" s="95">
        <f>IF(J38="","",ROUND(J38-L38,2))</f>
        <v/>
      </c>
      <c r="N38" s="96">
        <f>IF(AND(F38="",J38=""),"",IF(N37="",N4,N37)+IF(J38="",0,J38)-IF(F38="",0,F38))</f>
        <v/>
      </c>
    </row>
    <row r="39" ht="15" customHeight="1" s="59">
      <c r="B39" s="83">
        <f>IF(C39="","",ROW()-6)</f>
        <v/>
      </c>
      <c r="C39" s="84" t="n"/>
      <c r="D39" s="85" t="n"/>
      <c r="E39" s="80" t="n"/>
      <c r="F39" s="86" t="n"/>
      <c r="G39" s="87" t="n"/>
      <c r="H39" s="88">
        <f>IF(F39="","",IF(G39="","",ROUND(F39-F39/(1+G39),2)))</f>
        <v/>
      </c>
      <c r="I39" s="88">
        <f>IF(F39="","",ROUND(F39-H39,2))</f>
        <v/>
      </c>
      <c r="J39" s="86" t="n"/>
      <c r="K39" s="87" t="n"/>
      <c r="L39" s="88">
        <f>IF(J39="","",IF(K39="","",ROUND(J39-J39/(1+K39),2)))</f>
        <v/>
      </c>
      <c r="M39" s="88">
        <f>IF(J39="","",ROUND(J39-L39,2))</f>
        <v/>
      </c>
      <c r="N39" s="89">
        <f>IF(AND(F39="",J39=""),"",IF(N38="",N4,N38)+IF(J39="",0,J39)-IF(F39="",0,F39))</f>
        <v/>
      </c>
    </row>
    <row r="40" ht="15" customHeight="1" s="59">
      <c r="B40" s="90">
        <f>IF(C40="","",ROW()-6)</f>
        <v/>
      </c>
      <c r="C40" s="91" t="n"/>
      <c r="D40" s="92" t="n"/>
      <c r="E40" s="80" t="n"/>
      <c r="F40" s="93" t="n"/>
      <c r="G40" s="94" t="n"/>
      <c r="H40" s="95">
        <f>IF(F40="","",IF(G40="","",ROUND(F40-F40/(1+G40),2)))</f>
        <v/>
      </c>
      <c r="I40" s="95">
        <f>IF(F40="","",ROUND(F40-H40,2))</f>
        <v/>
      </c>
      <c r="J40" s="93" t="n"/>
      <c r="K40" s="94" t="n"/>
      <c r="L40" s="95">
        <f>IF(J40="","",IF(K40="","",ROUND(J40-J40/(1+K40),2)))</f>
        <v/>
      </c>
      <c r="M40" s="95">
        <f>IF(J40="","",ROUND(J40-L40,2))</f>
        <v/>
      </c>
      <c r="N40" s="96">
        <f>IF(AND(F40="",J40=""),"",IF(N39="",N4,N39)+IF(J40="",0,J40)-IF(F40="",0,F40))</f>
        <v/>
      </c>
    </row>
    <row r="41" ht="15" customHeight="1" s="59">
      <c r="B41" s="83">
        <f>IF(C41="","",ROW()-6)</f>
        <v/>
      </c>
      <c r="C41" s="84" t="n"/>
      <c r="D41" s="85" t="n"/>
      <c r="E41" s="80" t="n"/>
      <c r="F41" s="86" t="n"/>
      <c r="G41" s="87" t="n"/>
      <c r="H41" s="88">
        <f>IF(F41="","",IF(G41="","",ROUND(F41-F41/(1+G41),2)))</f>
        <v/>
      </c>
      <c r="I41" s="88">
        <f>IF(F41="","",ROUND(F41-H41,2))</f>
        <v/>
      </c>
      <c r="J41" s="86" t="n"/>
      <c r="K41" s="87" t="n"/>
      <c r="L41" s="88">
        <f>IF(J41="","",IF(K41="","",ROUND(J41-J41/(1+K41),2)))</f>
        <v/>
      </c>
      <c r="M41" s="88">
        <f>IF(J41="","",ROUND(J41-L41,2))</f>
        <v/>
      </c>
      <c r="N41" s="89">
        <f>IF(AND(F41="",J41=""),"",IF(N40="",N4,N40)+IF(J41="",0,J41)-IF(F41="",0,F41))</f>
        <v/>
      </c>
    </row>
    <row r="42" ht="15" customHeight="1" s="59">
      <c r="B42" s="90">
        <f>IF(C42="","",ROW()-6)</f>
        <v/>
      </c>
      <c r="C42" s="91" t="n"/>
      <c r="D42" s="92" t="n"/>
      <c r="E42" s="80" t="n"/>
      <c r="F42" s="93" t="n"/>
      <c r="G42" s="94" t="n"/>
      <c r="H42" s="95">
        <f>IF(F42="","",IF(G42="","",ROUND(F42-F42/(1+G42),2)))</f>
        <v/>
      </c>
      <c r="I42" s="95">
        <f>IF(F42="","",ROUND(F42-H42,2))</f>
        <v/>
      </c>
      <c r="J42" s="93" t="n"/>
      <c r="K42" s="94" t="n"/>
      <c r="L42" s="95">
        <f>IF(J42="","",IF(K42="","",ROUND(J42-J42/(1+K42),2)))</f>
        <v/>
      </c>
      <c r="M42" s="95">
        <f>IF(J42="","",ROUND(J42-L42,2))</f>
        <v/>
      </c>
      <c r="N42" s="96">
        <f>IF(AND(F42="",J42=""),"",IF(N41="",N4,N41)+IF(J42="",0,J42)-IF(F42="",0,F42))</f>
        <v/>
      </c>
    </row>
    <row r="43" ht="15" customHeight="1" s="59">
      <c r="B43" s="83">
        <f>IF(C43="","",ROW()-6)</f>
        <v/>
      </c>
      <c r="C43" s="84" t="n"/>
      <c r="D43" s="85" t="n"/>
      <c r="E43" s="80" t="n"/>
      <c r="F43" s="86" t="n"/>
      <c r="G43" s="87" t="n"/>
      <c r="H43" s="88">
        <f>IF(F43="","",IF(G43="","",ROUND(F43-F43/(1+G43),2)))</f>
        <v/>
      </c>
      <c r="I43" s="88">
        <f>IF(F43="","",ROUND(F43-H43,2))</f>
        <v/>
      </c>
      <c r="J43" s="86" t="n"/>
      <c r="K43" s="87" t="n"/>
      <c r="L43" s="88">
        <f>IF(J43="","",IF(K43="","",ROUND(J43-J43/(1+K43),2)))</f>
        <v/>
      </c>
      <c r="M43" s="88">
        <f>IF(J43="","",ROUND(J43-L43,2))</f>
        <v/>
      </c>
      <c r="N43" s="89">
        <f>IF(AND(F43="",J43=""),"",IF(N42="",N4,N42)+IF(J43="",0,J43)-IF(F43="",0,F43))</f>
        <v/>
      </c>
    </row>
    <row r="44" ht="15" customHeight="1" s="59">
      <c r="B44" s="90">
        <f>IF(C44="","",ROW()-6)</f>
        <v/>
      </c>
      <c r="C44" s="91" t="n"/>
      <c r="D44" s="92" t="n"/>
      <c r="E44" s="80" t="n"/>
      <c r="F44" s="93" t="n"/>
      <c r="G44" s="94" t="n"/>
      <c r="H44" s="95">
        <f>IF(F44="","",IF(G44="","",ROUND(F44-F44/(1+G44),2)))</f>
        <v/>
      </c>
      <c r="I44" s="95">
        <f>IF(F44="","",ROUND(F44-H44,2))</f>
        <v/>
      </c>
      <c r="J44" s="93" t="n"/>
      <c r="K44" s="94" t="n"/>
      <c r="L44" s="95">
        <f>IF(J44="","",IF(K44="","",ROUND(J44-J44/(1+K44),2)))</f>
        <v/>
      </c>
      <c r="M44" s="95">
        <f>IF(J44="","",ROUND(J44-L44,2))</f>
        <v/>
      </c>
      <c r="N44" s="96">
        <f>IF(AND(F44="",J44=""),"",IF(N43="",N4,N43)+IF(J44="",0,J44)-IF(F44="",0,F44))</f>
        <v/>
      </c>
    </row>
    <row r="45" ht="15" customHeight="1" s="59">
      <c r="B45" s="83">
        <f>IF(C45="","",ROW()-6)</f>
        <v/>
      </c>
      <c r="C45" s="84" t="n"/>
      <c r="D45" s="85" t="n"/>
      <c r="E45" s="80" t="n"/>
      <c r="F45" s="86" t="n"/>
      <c r="G45" s="87" t="n"/>
      <c r="H45" s="88">
        <f>IF(F45="","",IF(G45="","",ROUND(F45-F45/(1+G45),2)))</f>
        <v/>
      </c>
      <c r="I45" s="88">
        <f>IF(F45="","",ROUND(F45-H45,2))</f>
        <v/>
      </c>
      <c r="J45" s="86" t="n"/>
      <c r="K45" s="87" t="n"/>
      <c r="L45" s="88">
        <f>IF(J45="","",IF(K45="","",ROUND(J45-J45/(1+K45),2)))</f>
        <v/>
      </c>
      <c r="M45" s="88">
        <f>IF(J45="","",ROUND(J45-L45,2))</f>
        <v/>
      </c>
      <c r="N45" s="89">
        <f>IF(AND(F45="",J45=""),"",IF(N44="",N4,N44)+IF(J45="",0,J45)-IF(F45="",0,F45))</f>
        <v/>
      </c>
    </row>
    <row r="46" ht="15" customHeight="1" s="59">
      <c r="B46" s="90">
        <f>IF(C46="","",ROW()-6)</f>
        <v/>
      </c>
      <c r="C46" s="91" t="n"/>
      <c r="D46" s="92" t="n"/>
      <c r="E46" s="80" t="n"/>
      <c r="F46" s="93" t="n"/>
      <c r="G46" s="94" t="n"/>
      <c r="H46" s="95">
        <f>IF(F46="","",IF(G46="","",ROUND(F46-F46/(1+G46),2)))</f>
        <v/>
      </c>
      <c r="I46" s="95">
        <f>IF(F46="","",ROUND(F46-H46,2))</f>
        <v/>
      </c>
      <c r="J46" s="93" t="n"/>
      <c r="K46" s="94" t="n"/>
      <c r="L46" s="95">
        <f>IF(J46="","",IF(K46="","",ROUND(J46-J46/(1+K46),2)))</f>
        <v/>
      </c>
      <c r="M46" s="95">
        <f>IF(J46="","",ROUND(J46-L46,2))</f>
        <v/>
      </c>
      <c r="N46" s="96">
        <f>IF(AND(F46="",J46=""),"",IF(N45="",N4,N45)+IF(J46="",0,J46)-IF(F46="",0,F46))</f>
        <v/>
      </c>
    </row>
    <row r="47" ht="15" customHeight="1" s="59">
      <c r="B47" s="83">
        <f>IF(C47="","",ROW()-6)</f>
        <v/>
      </c>
      <c r="C47" s="84" t="n"/>
      <c r="D47" s="85" t="n"/>
      <c r="E47" s="80" t="n"/>
      <c r="F47" s="86" t="n"/>
      <c r="G47" s="87" t="n"/>
      <c r="H47" s="88">
        <f>IF(F47="","",IF(G47="","",ROUND(F47-F47/(1+G47),2)))</f>
        <v/>
      </c>
      <c r="I47" s="88">
        <f>IF(F47="","",ROUND(F47-H47,2))</f>
        <v/>
      </c>
      <c r="J47" s="86" t="n"/>
      <c r="K47" s="87" t="n"/>
      <c r="L47" s="88">
        <f>IF(J47="","",IF(K47="","",ROUND(J47-J47/(1+K47),2)))</f>
        <v/>
      </c>
      <c r="M47" s="88">
        <f>IF(J47="","",ROUND(J47-L47,2))</f>
        <v/>
      </c>
      <c r="N47" s="89">
        <f>IF(AND(F47="",J47=""),"",IF(N46="",N4,N46)+IF(J47="",0,J47)-IF(F47="",0,F47))</f>
        <v/>
      </c>
    </row>
    <row r="48" ht="15" customHeight="1" s="59">
      <c r="B48" s="90">
        <f>IF(C48="","",ROW()-6)</f>
        <v/>
      </c>
      <c r="C48" s="91" t="n"/>
      <c r="D48" s="92" t="n"/>
      <c r="E48" s="80" t="n"/>
      <c r="F48" s="93" t="n"/>
      <c r="G48" s="94" t="n"/>
      <c r="H48" s="95">
        <f>IF(F48="","",IF(G48="","",ROUND(F48-F48/(1+G48),2)))</f>
        <v/>
      </c>
      <c r="I48" s="95">
        <f>IF(F48="","",ROUND(F48-H48,2))</f>
        <v/>
      </c>
      <c r="J48" s="93" t="n"/>
      <c r="K48" s="94" t="n"/>
      <c r="L48" s="95">
        <f>IF(J48="","",IF(K48="","",ROUND(J48-J48/(1+K48),2)))</f>
        <v/>
      </c>
      <c r="M48" s="95">
        <f>IF(J48="","",ROUND(J48-L48,2))</f>
        <v/>
      </c>
      <c r="N48" s="96">
        <f>IF(AND(F48="",J48=""),"",IF(N47="",N4,N47)+IF(J48="",0,J48)-IF(F48="",0,F48))</f>
        <v/>
      </c>
    </row>
    <row r="49" ht="15" customHeight="1" s="59">
      <c r="B49" s="83">
        <f>IF(C49="","",ROW()-6)</f>
        <v/>
      </c>
      <c r="C49" s="84" t="n"/>
      <c r="D49" s="85" t="n"/>
      <c r="E49" s="80" t="n"/>
      <c r="F49" s="86" t="n"/>
      <c r="G49" s="87" t="n"/>
      <c r="H49" s="88">
        <f>IF(F49="","",IF(G49="","",ROUND(F49-F49/(1+G49),2)))</f>
        <v/>
      </c>
      <c r="I49" s="88">
        <f>IF(F49="","",ROUND(F49-H49,2))</f>
        <v/>
      </c>
      <c r="J49" s="86" t="n"/>
      <c r="K49" s="87" t="n"/>
      <c r="L49" s="88">
        <f>IF(J49="","",IF(K49="","",ROUND(J49-J49/(1+K49),2)))</f>
        <v/>
      </c>
      <c r="M49" s="88">
        <f>IF(J49="","",ROUND(J49-L49,2))</f>
        <v/>
      </c>
      <c r="N49" s="89">
        <f>IF(AND(F49="",J49=""),"",IF(N48="",N4,N48)+IF(J49="",0,J49)-IF(F49="",0,F49))</f>
        <v/>
      </c>
    </row>
    <row r="50" ht="15" customHeight="1" s="59">
      <c r="B50" s="90">
        <f>IF(C50="","",ROW()-6)</f>
        <v/>
      </c>
      <c r="C50" s="91" t="n"/>
      <c r="D50" s="92" t="n"/>
      <c r="E50" s="80" t="n"/>
      <c r="F50" s="93" t="n"/>
      <c r="G50" s="94" t="n"/>
      <c r="H50" s="95">
        <f>IF(F50="","",IF(G50="","",ROUND(F50-F50/(1+G50),2)))</f>
        <v/>
      </c>
      <c r="I50" s="95">
        <f>IF(F50="","",ROUND(F50-H50,2))</f>
        <v/>
      </c>
      <c r="J50" s="93" t="n"/>
      <c r="K50" s="94" t="n"/>
      <c r="L50" s="95">
        <f>IF(J50="","",IF(K50="","",ROUND(J50-J50/(1+K50),2)))</f>
        <v/>
      </c>
      <c r="M50" s="95">
        <f>IF(J50="","",ROUND(J50-L50,2))</f>
        <v/>
      </c>
      <c r="N50" s="96">
        <f>IF(AND(F50="",J50=""),"",IF(N49="",N4,N49)+IF(J50="",0,J50)-IF(F50="",0,F50))</f>
        <v/>
      </c>
    </row>
    <row r="51" ht="15" customHeight="1" s="59">
      <c r="B51" s="83">
        <f>IF(C51="","",ROW()-6)</f>
        <v/>
      </c>
      <c r="C51" s="84" t="n"/>
      <c r="D51" s="85" t="n"/>
      <c r="E51" s="80" t="n"/>
      <c r="F51" s="86" t="n"/>
      <c r="G51" s="87" t="n"/>
      <c r="H51" s="88">
        <f>IF(F51="","",IF(G51="","",ROUND(F51-F51/(1+G51),2)))</f>
        <v/>
      </c>
      <c r="I51" s="88">
        <f>IF(F51="","",ROUND(F51-H51,2))</f>
        <v/>
      </c>
      <c r="J51" s="86" t="n"/>
      <c r="K51" s="87" t="n"/>
      <c r="L51" s="88">
        <f>IF(J51="","",IF(K51="","",ROUND(J51-J51/(1+K51),2)))</f>
        <v/>
      </c>
      <c r="M51" s="88">
        <f>IF(J51="","",ROUND(J51-L51,2))</f>
        <v/>
      </c>
      <c r="N51" s="89">
        <f>IF(AND(F51="",J51=""),"",IF(N50="",N4,N50)+IF(J51="",0,J51)-IF(F51="",0,F51))</f>
        <v/>
      </c>
    </row>
    <row r="52" ht="15" customHeight="1" s="59">
      <c r="B52" s="90">
        <f>IF(C52="","",ROW()-6)</f>
        <v/>
      </c>
      <c r="C52" s="91" t="n"/>
      <c r="D52" s="92" t="n"/>
      <c r="E52" s="80" t="n"/>
      <c r="F52" s="93" t="n"/>
      <c r="G52" s="94" t="n"/>
      <c r="H52" s="95">
        <f>IF(F52="","",IF(G52="","",ROUND(F52-F52/(1+G52),2)))</f>
        <v/>
      </c>
      <c r="I52" s="95">
        <f>IF(F52="","",ROUND(F52-H52,2))</f>
        <v/>
      </c>
      <c r="J52" s="93" t="n"/>
      <c r="K52" s="94" t="n"/>
      <c r="L52" s="95">
        <f>IF(J52="","",IF(K52="","",ROUND(J52-J52/(1+K52),2)))</f>
        <v/>
      </c>
      <c r="M52" s="95">
        <f>IF(J52="","",ROUND(J52-L52,2))</f>
        <v/>
      </c>
      <c r="N52" s="96">
        <f>IF(AND(F52="",J52=""),"",IF(N51="",N4,N51)+IF(J52="",0,J52)-IF(F52="",0,F52))</f>
        <v/>
      </c>
    </row>
    <row r="53" ht="15" customHeight="1" s="59">
      <c r="B53" s="83">
        <f>IF(C53="","",ROW()-6)</f>
        <v/>
      </c>
      <c r="C53" s="84" t="n"/>
      <c r="D53" s="85" t="n"/>
      <c r="E53" s="80" t="n"/>
      <c r="F53" s="86" t="n"/>
      <c r="G53" s="87" t="n"/>
      <c r="H53" s="88">
        <f>IF(F53="","",IF(G53="","",ROUND(F53-F53/(1+G53),2)))</f>
        <v/>
      </c>
      <c r="I53" s="88">
        <f>IF(F53="","",ROUND(F53-H53,2))</f>
        <v/>
      </c>
      <c r="J53" s="86" t="n"/>
      <c r="K53" s="87" t="n"/>
      <c r="L53" s="88">
        <f>IF(J53="","",IF(K53="","",ROUND(J53-J53/(1+K53),2)))</f>
        <v/>
      </c>
      <c r="M53" s="88">
        <f>IF(J53="","",ROUND(J53-L53,2))</f>
        <v/>
      </c>
      <c r="N53" s="89">
        <f>IF(AND(F53="",J53=""),"",IF(N52="",N4,N52)+IF(J53="",0,J53)-IF(F53="",0,F53))</f>
        <v/>
      </c>
    </row>
    <row r="54" ht="15" customHeight="1" s="59">
      <c r="B54" s="90">
        <f>IF(C54="","",ROW()-6)</f>
        <v/>
      </c>
      <c r="C54" s="91" t="n"/>
      <c r="D54" s="92" t="n"/>
      <c r="E54" s="80" t="n"/>
      <c r="F54" s="93" t="n"/>
      <c r="G54" s="94" t="n"/>
      <c r="H54" s="95">
        <f>IF(F54="","",IF(G54="","",ROUND(F54-F54/(1+G54),2)))</f>
        <v/>
      </c>
      <c r="I54" s="95">
        <f>IF(F54="","",ROUND(F54-H54,2))</f>
        <v/>
      </c>
      <c r="J54" s="93" t="n"/>
      <c r="K54" s="94" t="n"/>
      <c r="L54" s="95">
        <f>IF(J54="","",IF(K54="","",ROUND(J54-J54/(1+K54),2)))</f>
        <v/>
      </c>
      <c r="M54" s="95">
        <f>IF(J54="","",ROUND(J54-L54,2))</f>
        <v/>
      </c>
      <c r="N54" s="96">
        <f>IF(AND(F54="",J54=""),"",IF(N53="",N4,N53)+IF(J54="",0,J54)-IF(F54="",0,F54))</f>
        <v/>
      </c>
    </row>
    <row r="55" ht="15" customHeight="1" s="59">
      <c r="B55" s="83">
        <f>IF(C55="","",ROW()-6)</f>
        <v/>
      </c>
      <c r="C55" s="84" t="n"/>
      <c r="D55" s="85" t="n"/>
      <c r="E55" s="80" t="n"/>
      <c r="F55" s="86" t="n"/>
      <c r="G55" s="87" t="n"/>
      <c r="H55" s="88">
        <f>IF(F55="","",IF(G55="","",ROUND(F55-F55/(1+G55),2)))</f>
        <v/>
      </c>
      <c r="I55" s="88">
        <f>IF(F55="","",ROUND(F55-H55,2))</f>
        <v/>
      </c>
      <c r="J55" s="86" t="n"/>
      <c r="K55" s="87" t="n"/>
      <c r="L55" s="88">
        <f>IF(J55="","",IF(K55="","",ROUND(J55-J55/(1+K55),2)))</f>
        <v/>
      </c>
      <c r="M55" s="88">
        <f>IF(J55="","",ROUND(J55-L55,2))</f>
        <v/>
      </c>
      <c r="N55" s="89">
        <f>IF(AND(F55="",J55=""),"",IF(N54="",N4,N54)+IF(J55="",0,J55)-IF(F55="",0,F55))</f>
        <v/>
      </c>
    </row>
    <row r="56" ht="15" customHeight="1" s="59">
      <c r="B56" s="90">
        <f>IF(C56="","",ROW()-6)</f>
        <v/>
      </c>
      <c r="C56" s="91" t="n"/>
      <c r="D56" s="92" t="n"/>
      <c r="E56" s="80" t="n"/>
      <c r="F56" s="93" t="n"/>
      <c r="G56" s="94" t="n"/>
      <c r="H56" s="95">
        <f>IF(F56="","",IF(G56="","",ROUND(F56-F56/(1+G56),2)))</f>
        <v/>
      </c>
      <c r="I56" s="95">
        <f>IF(F56="","",ROUND(F56-H56,2))</f>
        <v/>
      </c>
      <c r="J56" s="93" t="n"/>
      <c r="K56" s="94" t="n"/>
      <c r="L56" s="95">
        <f>IF(J56="","",IF(K56="","",ROUND(J56-J56/(1+K56),2)))</f>
        <v/>
      </c>
      <c r="M56" s="95">
        <f>IF(J56="","",ROUND(J56-L56,2))</f>
        <v/>
      </c>
      <c r="N56" s="96">
        <f>IF(AND(F56="",J56=""),"",IF(N55="",N4,N55)+IF(J56="",0,J56)-IF(F56="",0,F56))</f>
        <v/>
      </c>
    </row>
    <row r="57" ht="15" customHeight="1" s="59">
      <c r="B57" s="83">
        <f>IF(C57="","",ROW()-6)</f>
        <v/>
      </c>
      <c r="C57" s="84" t="n"/>
      <c r="D57" s="85" t="n"/>
      <c r="E57" s="80" t="n"/>
      <c r="F57" s="86" t="n"/>
      <c r="G57" s="87" t="n"/>
      <c r="H57" s="88">
        <f>IF(F57="","",IF(G57="","",ROUND(F57-F57/(1+G57),2)))</f>
        <v/>
      </c>
      <c r="I57" s="88">
        <f>IF(F57="","",ROUND(F57-H57,2))</f>
        <v/>
      </c>
      <c r="J57" s="86" t="n"/>
      <c r="K57" s="87" t="n"/>
      <c r="L57" s="88">
        <f>IF(J57="","",IF(K57="","",ROUND(J57-J57/(1+K57),2)))</f>
        <v/>
      </c>
      <c r="M57" s="88">
        <f>IF(J57="","",ROUND(J57-L57,2))</f>
        <v/>
      </c>
      <c r="N57" s="89">
        <f>IF(AND(F57="",J57=""),"",IF(N56="",N4,N56)+IF(J57="",0,J57)-IF(F57="",0,F57))</f>
        <v/>
      </c>
    </row>
    <row r="58" ht="15" customHeight="1" s="59">
      <c r="B58" s="90">
        <f>IF(C58="","",ROW()-6)</f>
        <v/>
      </c>
      <c r="C58" s="91" t="n"/>
      <c r="D58" s="92" t="n"/>
      <c r="E58" s="80" t="n"/>
      <c r="F58" s="93" t="n"/>
      <c r="G58" s="94" t="n"/>
      <c r="H58" s="95">
        <f>IF(F58="","",IF(G58="","",ROUND(F58-F58/(1+G58),2)))</f>
        <v/>
      </c>
      <c r="I58" s="95">
        <f>IF(F58="","",ROUND(F58-H58,2))</f>
        <v/>
      </c>
      <c r="J58" s="93" t="n"/>
      <c r="K58" s="94" t="n"/>
      <c r="L58" s="95">
        <f>IF(J58="","",IF(K58="","",ROUND(J58-J58/(1+K58),2)))</f>
        <v/>
      </c>
      <c r="M58" s="95">
        <f>IF(J58="","",ROUND(J58-L58,2))</f>
        <v/>
      </c>
      <c r="N58" s="96">
        <f>IF(AND(F58="",J58=""),"",IF(N57="",N4,N57)+IF(J58="",0,J58)-IF(F58="",0,F58))</f>
        <v/>
      </c>
    </row>
    <row r="59" ht="15" customHeight="1" s="59">
      <c r="B59" s="83">
        <f>IF(C59="","",ROW()-6)</f>
        <v/>
      </c>
      <c r="C59" s="84" t="n"/>
      <c r="D59" s="85" t="n"/>
      <c r="E59" s="80" t="n"/>
      <c r="F59" s="86" t="n"/>
      <c r="G59" s="87" t="n"/>
      <c r="H59" s="88">
        <f>IF(F59="","",IF(G59="","",ROUND(F59-F59/(1+G59),2)))</f>
        <v/>
      </c>
      <c r="I59" s="88">
        <f>IF(F59="","",ROUND(F59-H59,2))</f>
        <v/>
      </c>
      <c r="J59" s="86" t="n"/>
      <c r="K59" s="87" t="n"/>
      <c r="L59" s="88">
        <f>IF(J59="","",IF(K59="","",ROUND(J59-J59/(1+K59),2)))</f>
        <v/>
      </c>
      <c r="M59" s="88">
        <f>IF(J59="","",ROUND(J59-L59,2))</f>
        <v/>
      </c>
      <c r="N59" s="89">
        <f>IF(AND(F59="",J59=""),"",IF(N58="",N4,N58)+IF(J59="",0,J59)-IF(F59="",0,F59))</f>
        <v/>
      </c>
    </row>
    <row r="60" ht="15" customHeight="1" s="59">
      <c r="B60" s="90">
        <f>IF(C60="","",ROW()-6)</f>
        <v/>
      </c>
      <c r="C60" s="91" t="n"/>
      <c r="D60" s="92" t="n"/>
      <c r="E60" s="80" t="n"/>
      <c r="F60" s="93" t="n"/>
      <c r="G60" s="94" t="n"/>
      <c r="H60" s="95">
        <f>IF(F60="","",IF(G60="","",ROUND(F60-F60/(1+G60),2)))</f>
        <v/>
      </c>
      <c r="I60" s="95">
        <f>IF(F60="","",ROUND(F60-H60,2))</f>
        <v/>
      </c>
      <c r="J60" s="93" t="n"/>
      <c r="K60" s="94" t="n"/>
      <c r="L60" s="95">
        <f>IF(J60="","",IF(K60="","",ROUND(J60-J60/(1+K60),2)))</f>
        <v/>
      </c>
      <c r="M60" s="95">
        <f>IF(J60="","",ROUND(J60-L60,2))</f>
        <v/>
      </c>
      <c r="N60" s="96">
        <f>IF(AND(F60="",J60=""),"",IF(N59="",N4,N59)+IF(J60="",0,J60)-IF(F60="",0,F60))</f>
        <v/>
      </c>
    </row>
    <row r="61" ht="15" customHeight="1" s="59">
      <c r="B61" s="83">
        <f>IF(C61="","",ROW()-6)</f>
        <v/>
      </c>
      <c r="C61" s="84" t="n"/>
      <c r="D61" s="85" t="n"/>
      <c r="E61" s="80" t="n"/>
      <c r="F61" s="86" t="n"/>
      <c r="G61" s="87" t="n"/>
      <c r="H61" s="88">
        <f>IF(F61="","",IF(G61="","",ROUND(F61-F61/(1+G61),2)))</f>
        <v/>
      </c>
      <c r="I61" s="88">
        <f>IF(F61="","",ROUND(F61-H61,2))</f>
        <v/>
      </c>
      <c r="J61" s="86" t="n"/>
      <c r="K61" s="87" t="n"/>
      <c r="L61" s="88">
        <f>IF(J61="","",IF(K61="","",ROUND(J61-J61/(1+K61),2)))</f>
        <v/>
      </c>
      <c r="M61" s="88">
        <f>IF(J61="","",ROUND(J61-L61,2))</f>
        <v/>
      </c>
      <c r="N61" s="89">
        <f>IF(AND(F61="",J61=""),"",IF(N60="",N4,N60)+IF(J61="",0,J61)-IF(F61="",0,F61))</f>
        <v/>
      </c>
    </row>
    <row r="62" ht="15" customHeight="1" s="59">
      <c r="B62" s="90">
        <f>IF(C62="","",ROW()-6)</f>
        <v/>
      </c>
      <c r="C62" s="91" t="n"/>
      <c r="D62" s="92" t="n"/>
      <c r="E62" s="80" t="n"/>
      <c r="F62" s="93" t="n"/>
      <c r="G62" s="94" t="n"/>
      <c r="H62" s="95">
        <f>IF(F62="","",IF(G62="","",ROUND(F62-F62/(1+G62),2)))</f>
        <v/>
      </c>
      <c r="I62" s="95">
        <f>IF(F62="","",ROUND(F62-H62,2))</f>
        <v/>
      </c>
      <c r="J62" s="93" t="n"/>
      <c r="K62" s="94" t="n"/>
      <c r="L62" s="95">
        <f>IF(J62="","",IF(K62="","",ROUND(J62-J62/(1+K62),2)))</f>
        <v/>
      </c>
      <c r="M62" s="95">
        <f>IF(J62="","",ROUND(J62-L62,2))</f>
        <v/>
      </c>
      <c r="N62" s="96">
        <f>IF(AND(F62="",J62=""),"",IF(N61="",N4,N61)+IF(J62="",0,J62)-IF(F62="",0,F62))</f>
        <v/>
      </c>
    </row>
    <row r="63" ht="15" customHeight="1" s="59">
      <c r="B63" s="83">
        <f>IF(C63="","",ROW()-6)</f>
        <v/>
      </c>
      <c r="C63" s="84" t="n"/>
      <c r="D63" s="85" t="n"/>
      <c r="E63" s="80" t="n"/>
      <c r="F63" s="86" t="n"/>
      <c r="G63" s="87" t="n"/>
      <c r="H63" s="88">
        <f>IF(F63="","",IF(G63="","",ROUND(F63-F63/(1+G63),2)))</f>
        <v/>
      </c>
      <c r="I63" s="88">
        <f>IF(F63="","",ROUND(F63-H63,2))</f>
        <v/>
      </c>
      <c r="J63" s="86" t="n"/>
      <c r="K63" s="87" t="n"/>
      <c r="L63" s="88">
        <f>IF(J63="","",IF(K63="","",ROUND(J63-J63/(1+K63),2)))</f>
        <v/>
      </c>
      <c r="M63" s="88">
        <f>IF(J63="","",ROUND(J63-L63,2))</f>
        <v/>
      </c>
      <c r="N63" s="89">
        <f>IF(AND(F63="",J63=""),"",IF(N62="",N4,N62)+IF(J63="",0,J63)-IF(F63="",0,F63))</f>
        <v/>
      </c>
    </row>
    <row r="64" ht="15" customHeight="1" s="59">
      <c r="B64" s="90">
        <f>IF(C64="","",ROW()-6)</f>
        <v/>
      </c>
      <c r="C64" s="91" t="n"/>
      <c r="D64" s="92" t="n"/>
      <c r="E64" s="80" t="n"/>
      <c r="F64" s="93" t="n"/>
      <c r="G64" s="94" t="n"/>
      <c r="H64" s="95">
        <f>IF(F64="","",IF(G64="","",ROUND(F64-F64/(1+G64),2)))</f>
        <v/>
      </c>
      <c r="I64" s="95">
        <f>IF(F64="","",ROUND(F64-H64,2))</f>
        <v/>
      </c>
      <c r="J64" s="93" t="n"/>
      <c r="K64" s="94" t="n"/>
      <c r="L64" s="95">
        <f>IF(J64="","",IF(K64="","",ROUND(J64-J64/(1+K64),2)))</f>
        <v/>
      </c>
      <c r="M64" s="95">
        <f>IF(J64="","",ROUND(J64-L64,2))</f>
        <v/>
      </c>
      <c r="N64" s="96">
        <f>IF(AND(F64="",J64=""),"",IF(N63="",N4,N63)+IF(J64="",0,J64)-IF(F64="",0,F64))</f>
        <v/>
      </c>
    </row>
    <row r="65" ht="15" customHeight="1" s="59">
      <c r="B65" s="83">
        <f>IF(C65="","",ROW()-6)</f>
        <v/>
      </c>
      <c r="C65" s="84" t="n"/>
      <c r="D65" s="85" t="n"/>
      <c r="E65" s="80" t="n"/>
      <c r="F65" s="86" t="n"/>
      <c r="G65" s="87" t="n"/>
      <c r="H65" s="88">
        <f>IF(F65="","",IF(G65="","",ROUND(F65-F65/(1+G65),2)))</f>
        <v/>
      </c>
      <c r="I65" s="88">
        <f>IF(F65="","",ROUND(F65-H65,2))</f>
        <v/>
      </c>
      <c r="J65" s="86" t="n"/>
      <c r="K65" s="87" t="n"/>
      <c r="L65" s="88">
        <f>IF(J65="","",IF(K65="","",ROUND(J65-J65/(1+K65),2)))</f>
        <v/>
      </c>
      <c r="M65" s="88">
        <f>IF(J65="","",ROUND(J65-L65,2))</f>
        <v/>
      </c>
      <c r="N65" s="89">
        <f>IF(AND(F65="",J65=""),"",IF(N64="",N4,N64)+IF(J65="",0,J65)-IF(F65="",0,F65))</f>
        <v/>
      </c>
    </row>
    <row r="66" ht="15" customHeight="1" s="59">
      <c r="B66" s="90">
        <f>IF(C66="","",ROW()-6)</f>
        <v/>
      </c>
      <c r="C66" s="91" t="n"/>
      <c r="D66" s="92" t="n"/>
      <c r="E66" s="80" t="n"/>
      <c r="F66" s="93" t="n"/>
      <c r="G66" s="94" t="n"/>
      <c r="H66" s="95">
        <f>IF(F66="","",IF(G66="","",ROUND(F66-F66/(1+G66),2)))</f>
        <v/>
      </c>
      <c r="I66" s="95">
        <f>IF(F66="","",ROUND(F66-H66,2))</f>
        <v/>
      </c>
      <c r="J66" s="93" t="n"/>
      <c r="K66" s="94" t="n"/>
      <c r="L66" s="95">
        <f>IF(J66="","",IF(K66="","",ROUND(J66-J66/(1+K66),2)))</f>
        <v/>
      </c>
      <c r="M66" s="95">
        <f>IF(J66="","",ROUND(J66-L66,2))</f>
        <v/>
      </c>
      <c r="N66" s="96">
        <f>IF(AND(F66="",J66=""),"",IF(N65="",N4,N65)+IF(J66="",0,J66)-IF(F66="",0,F66))</f>
        <v/>
      </c>
    </row>
    <row r="67" ht="15" customHeight="1" s="59">
      <c r="B67" s="83">
        <f>IF(C67="","",ROW()-6)</f>
        <v/>
      </c>
      <c r="C67" s="84" t="n"/>
      <c r="D67" s="85" t="n"/>
      <c r="E67" s="80" t="n"/>
      <c r="F67" s="86" t="n"/>
      <c r="G67" s="87" t="n"/>
      <c r="H67" s="88">
        <f>IF(F67="","",IF(G67="","",ROUND(F67-F67/(1+G67),2)))</f>
        <v/>
      </c>
      <c r="I67" s="88">
        <f>IF(F67="","",ROUND(F67-H67,2))</f>
        <v/>
      </c>
      <c r="J67" s="86" t="n"/>
      <c r="K67" s="87" t="n"/>
      <c r="L67" s="88">
        <f>IF(J67="","",IF(K67="","",ROUND(J67-J67/(1+K67),2)))</f>
        <v/>
      </c>
      <c r="M67" s="88">
        <f>IF(J67="","",ROUND(J67-L67,2))</f>
        <v/>
      </c>
      <c r="N67" s="89">
        <f>IF(AND(F67="",J67=""),"",IF(N66="",N4,N66)+IF(J67="",0,J67)-IF(F67="",0,F67))</f>
        <v/>
      </c>
    </row>
    <row r="68" ht="15" customHeight="1" s="59">
      <c r="B68" s="90">
        <f>IF(C68="","",ROW()-6)</f>
        <v/>
      </c>
      <c r="C68" s="91" t="n"/>
      <c r="D68" s="92" t="n"/>
      <c r="E68" s="80" t="n"/>
      <c r="F68" s="93" t="n"/>
      <c r="G68" s="94" t="n"/>
      <c r="H68" s="95">
        <f>IF(F68="","",IF(G68="","",ROUND(F68-F68/(1+G68),2)))</f>
        <v/>
      </c>
      <c r="I68" s="95">
        <f>IF(F68="","",ROUND(F68-H68,2))</f>
        <v/>
      </c>
      <c r="J68" s="93" t="n"/>
      <c r="K68" s="94" t="n"/>
      <c r="L68" s="95">
        <f>IF(J68="","",IF(K68="","",ROUND(J68-J68/(1+K68),2)))</f>
        <v/>
      </c>
      <c r="M68" s="95">
        <f>IF(J68="","",ROUND(J68-L68,2))</f>
        <v/>
      </c>
      <c r="N68" s="96">
        <f>IF(AND(F68="",J68=""),"",IF(N67="",N4,N67)+IF(J68="",0,J68)-IF(F68="",0,F68))</f>
        <v/>
      </c>
    </row>
    <row r="69" ht="15" customHeight="1" s="59">
      <c r="B69" s="83">
        <f>IF(C69="","",ROW()-6)</f>
        <v/>
      </c>
      <c r="C69" s="84" t="n"/>
      <c r="D69" s="85" t="n"/>
      <c r="E69" s="80" t="n"/>
      <c r="F69" s="86" t="n"/>
      <c r="G69" s="87" t="n"/>
      <c r="H69" s="88">
        <f>IF(F69="","",IF(G69="","",ROUND(F69-F69/(1+G69),2)))</f>
        <v/>
      </c>
      <c r="I69" s="88">
        <f>IF(F69="","",ROUND(F69-H69,2))</f>
        <v/>
      </c>
      <c r="J69" s="86" t="n"/>
      <c r="K69" s="87" t="n"/>
      <c r="L69" s="88">
        <f>IF(J69="","",IF(K69="","",ROUND(J69-J69/(1+K69),2)))</f>
        <v/>
      </c>
      <c r="M69" s="88">
        <f>IF(J69="","",ROUND(J69-L69,2))</f>
        <v/>
      </c>
      <c r="N69" s="89">
        <f>IF(AND(F69="",J69=""),"",IF(N68="",N4,N68)+IF(J69="",0,J69)-IF(F69="",0,F69))</f>
        <v/>
      </c>
    </row>
    <row r="70" ht="15" customHeight="1" s="59">
      <c r="B70" s="90">
        <f>IF(C70="","",ROW()-6)</f>
        <v/>
      </c>
      <c r="C70" s="91" t="n"/>
      <c r="D70" s="92" t="n"/>
      <c r="E70" s="80" t="n"/>
      <c r="F70" s="93" t="n"/>
      <c r="G70" s="94" t="n"/>
      <c r="H70" s="95">
        <f>IF(F70="","",IF(G70="","",ROUND(F70-F70/(1+G70),2)))</f>
        <v/>
      </c>
      <c r="I70" s="95">
        <f>IF(F70="","",ROUND(F70-H70,2))</f>
        <v/>
      </c>
      <c r="J70" s="93" t="n"/>
      <c r="K70" s="94" t="n"/>
      <c r="L70" s="95">
        <f>IF(J70="","",IF(K70="","",ROUND(J70-J70/(1+K70),2)))</f>
        <v/>
      </c>
      <c r="M70" s="95">
        <f>IF(J70="","",ROUND(J70-L70,2))</f>
        <v/>
      </c>
      <c r="N70" s="96">
        <f>IF(AND(F70="",J70=""),"",IF(N69="",N4,N69)+IF(J70="",0,J70)-IF(F70="",0,F70))</f>
        <v/>
      </c>
    </row>
    <row r="71" ht="15" customHeight="1" s="59">
      <c r="B71" s="83">
        <f>IF(C71="","",ROW()-6)</f>
        <v/>
      </c>
      <c r="C71" s="84" t="n"/>
      <c r="D71" s="85" t="n"/>
      <c r="E71" s="80" t="n"/>
      <c r="F71" s="86" t="n"/>
      <c r="G71" s="87" t="n"/>
      <c r="H71" s="88">
        <f>IF(F71="","",IF(G71="","",ROUND(F71-F71/(1+G71),2)))</f>
        <v/>
      </c>
      <c r="I71" s="88">
        <f>IF(F71="","",ROUND(F71-H71,2))</f>
        <v/>
      </c>
      <c r="J71" s="86" t="n"/>
      <c r="K71" s="87" t="n"/>
      <c r="L71" s="88">
        <f>IF(J71="","",IF(K71="","",ROUND(J71-J71/(1+K71),2)))</f>
        <v/>
      </c>
      <c r="M71" s="88">
        <f>IF(J71="","",ROUND(J71-L71,2))</f>
        <v/>
      </c>
      <c r="N71" s="89">
        <f>IF(AND(F71="",J71=""),"",IF(N70="",N4,N70)+IF(J71="",0,J71)-IF(F71="",0,F71))</f>
        <v/>
      </c>
    </row>
    <row r="72" ht="15" customHeight="1" s="59">
      <c r="B72" s="90">
        <f>IF(C72="","",ROW()-6)</f>
        <v/>
      </c>
      <c r="C72" s="91" t="n"/>
      <c r="D72" s="92" t="n"/>
      <c r="E72" s="80" t="n"/>
      <c r="F72" s="93" t="n"/>
      <c r="G72" s="94" t="n"/>
      <c r="H72" s="95">
        <f>IF(F72="","",IF(G72="","",ROUND(F72-F72/(1+G72),2)))</f>
        <v/>
      </c>
      <c r="I72" s="95">
        <f>IF(F72="","",ROUND(F72-H72,2))</f>
        <v/>
      </c>
      <c r="J72" s="93" t="n"/>
      <c r="K72" s="94" t="n"/>
      <c r="L72" s="95">
        <f>IF(J72="","",IF(K72="","",ROUND(J72-J72/(1+K72),2)))</f>
        <v/>
      </c>
      <c r="M72" s="95">
        <f>IF(J72="","",ROUND(J72-L72,2))</f>
        <v/>
      </c>
      <c r="N72" s="96">
        <f>IF(AND(F72="",J72=""),"",IF(N71="",N4,N71)+IF(J72="",0,J72)-IF(F72="",0,F72))</f>
        <v/>
      </c>
    </row>
    <row r="73" ht="15" customHeight="1" s="59">
      <c r="B73" s="83">
        <f>IF(C73="","",ROW()-6)</f>
        <v/>
      </c>
      <c r="C73" s="84" t="n"/>
      <c r="D73" s="85" t="n"/>
      <c r="E73" s="80" t="n"/>
      <c r="F73" s="86" t="n"/>
      <c r="G73" s="87" t="n"/>
      <c r="H73" s="88">
        <f>IF(F73="","",IF(G73="","",ROUND(F73-F73/(1+G73),2)))</f>
        <v/>
      </c>
      <c r="I73" s="88">
        <f>IF(F73="","",ROUND(F73-H73,2))</f>
        <v/>
      </c>
      <c r="J73" s="86" t="n"/>
      <c r="K73" s="87" t="n"/>
      <c r="L73" s="88">
        <f>IF(J73="","",IF(K73="","",ROUND(J73-J73/(1+K73),2)))</f>
        <v/>
      </c>
      <c r="M73" s="88">
        <f>IF(J73="","",ROUND(J73-L73,2))</f>
        <v/>
      </c>
      <c r="N73" s="89">
        <f>IF(AND(F73="",J73=""),"",IF(N72="",N4,N72)+IF(J73="",0,J73)-IF(F73="",0,F73))</f>
        <v/>
      </c>
    </row>
    <row r="74" ht="15" customHeight="1" s="59">
      <c r="B74" s="90">
        <f>IF(C74="","",ROW()-6)</f>
        <v/>
      </c>
      <c r="C74" s="91" t="n"/>
      <c r="D74" s="92" t="n"/>
      <c r="E74" s="80" t="n"/>
      <c r="F74" s="93" t="n"/>
      <c r="G74" s="94" t="n"/>
      <c r="H74" s="95">
        <f>IF(F74="","",IF(G74="","",ROUND(F74-F74/(1+G74),2)))</f>
        <v/>
      </c>
      <c r="I74" s="95">
        <f>IF(F74="","",ROUND(F74-H74,2))</f>
        <v/>
      </c>
      <c r="J74" s="93" t="n"/>
      <c r="K74" s="94" t="n"/>
      <c r="L74" s="95">
        <f>IF(J74="","",IF(K74="","",ROUND(J74-J74/(1+K74),2)))</f>
        <v/>
      </c>
      <c r="M74" s="95">
        <f>IF(J74="","",ROUND(J74-L74,2))</f>
        <v/>
      </c>
      <c r="N74" s="96">
        <f>IF(AND(F74="",J74=""),"",IF(N73="",N4,N73)+IF(J74="",0,J74)-IF(F74="",0,F74))</f>
        <v/>
      </c>
    </row>
    <row r="75" ht="15" customHeight="1" s="59">
      <c r="B75" s="83">
        <f>IF(C75="","",ROW()-6)</f>
        <v/>
      </c>
      <c r="C75" s="84" t="n"/>
      <c r="D75" s="85" t="n"/>
      <c r="E75" s="80" t="n"/>
      <c r="F75" s="86" t="n"/>
      <c r="G75" s="87" t="n"/>
      <c r="H75" s="88">
        <f>IF(F75="","",IF(G75="","",ROUND(F75-F75/(1+G75),2)))</f>
        <v/>
      </c>
      <c r="I75" s="88">
        <f>IF(F75="","",ROUND(F75-H75,2))</f>
        <v/>
      </c>
      <c r="J75" s="86" t="n"/>
      <c r="K75" s="87" t="n"/>
      <c r="L75" s="88">
        <f>IF(J75="","",IF(K75="","",ROUND(J75-J75/(1+K75),2)))</f>
        <v/>
      </c>
      <c r="M75" s="88">
        <f>IF(J75="","",ROUND(J75-L75,2))</f>
        <v/>
      </c>
      <c r="N75" s="89">
        <f>IF(AND(F75="",J75=""),"",IF(N74="",N4,N74)+IF(J75="",0,J75)-IF(F75="",0,F75))</f>
        <v/>
      </c>
    </row>
    <row r="76" ht="15" customHeight="1" s="59">
      <c r="B76" s="90">
        <f>IF(C76="","",ROW()-6)</f>
        <v/>
      </c>
      <c r="C76" s="91" t="n"/>
      <c r="D76" s="92" t="n"/>
      <c r="E76" s="80" t="n"/>
      <c r="F76" s="93" t="n"/>
      <c r="G76" s="94" t="n"/>
      <c r="H76" s="95">
        <f>IF(F76="","",IF(G76="","",ROUND(F76-F76/(1+G76),2)))</f>
        <v/>
      </c>
      <c r="I76" s="95">
        <f>IF(F76="","",ROUND(F76-H76,2))</f>
        <v/>
      </c>
      <c r="J76" s="93" t="n"/>
      <c r="K76" s="94" t="n"/>
      <c r="L76" s="95">
        <f>IF(J76="","",IF(K76="","",ROUND(J76-J76/(1+K76),2)))</f>
        <v/>
      </c>
      <c r="M76" s="95">
        <f>IF(J76="","",ROUND(J76-L76,2))</f>
        <v/>
      </c>
      <c r="N76" s="96">
        <f>IF(AND(F76="",J76=""),"",IF(N75="",N4,N75)+IF(J76="",0,J76)-IF(F76="",0,F76))</f>
        <v/>
      </c>
    </row>
    <row r="77" ht="15" customHeight="1" s="59">
      <c r="B77" s="83">
        <f>IF(C77="","",ROW()-6)</f>
        <v/>
      </c>
      <c r="C77" s="84" t="n"/>
      <c r="D77" s="85" t="n"/>
      <c r="E77" s="80" t="n"/>
      <c r="F77" s="86" t="n"/>
      <c r="G77" s="87" t="n"/>
      <c r="H77" s="88">
        <f>IF(F77="","",IF(G77="","",ROUND(F77-F77/(1+G77),2)))</f>
        <v/>
      </c>
      <c r="I77" s="88">
        <f>IF(F77="","",ROUND(F77-H77,2))</f>
        <v/>
      </c>
      <c r="J77" s="86" t="n"/>
      <c r="K77" s="87" t="n"/>
      <c r="L77" s="88">
        <f>IF(J77="","",IF(K77="","",ROUND(J77-J77/(1+K77),2)))</f>
        <v/>
      </c>
      <c r="M77" s="88">
        <f>IF(J77="","",ROUND(J77-L77,2))</f>
        <v/>
      </c>
      <c r="N77" s="89">
        <f>IF(AND(F77="",J77=""),"",IF(N76="",N4,N76)+IF(J77="",0,J77)-IF(F77="",0,F77))</f>
        <v/>
      </c>
    </row>
    <row r="78" ht="15" customHeight="1" s="59">
      <c r="B78" s="90">
        <f>IF(C78="","",ROW()-6)</f>
        <v/>
      </c>
      <c r="C78" s="91" t="n"/>
      <c r="D78" s="92" t="n"/>
      <c r="E78" s="80" t="n"/>
      <c r="F78" s="93" t="n"/>
      <c r="G78" s="94" t="n"/>
      <c r="H78" s="95">
        <f>IF(F78="","",IF(G78="","",ROUND(F78-F78/(1+G78),2)))</f>
        <v/>
      </c>
      <c r="I78" s="95">
        <f>IF(F78="","",ROUND(F78-H78,2))</f>
        <v/>
      </c>
      <c r="J78" s="93" t="n"/>
      <c r="K78" s="94" t="n"/>
      <c r="L78" s="95">
        <f>IF(J78="","",IF(K78="","",ROUND(J78-J78/(1+K78),2)))</f>
        <v/>
      </c>
      <c r="M78" s="95">
        <f>IF(J78="","",ROUND(J78-L78,2))</f>
        <v/>
      </c>
      <c r="N78" s="96">
        <f>IF(AND(F78="",J78=""),"",IF(N77="",N4,N77)+IF(J78="",0,J78)-IF(F78="",0,F78))</f>
        <v/>
      </c>
    </row>
    <row r="79" ht="15" customHeight="1" s="59">
      <c r="B79" s="83">
        <f>IF(C79="","",ROW()-6)</f>
        <v/>
      </c>
      <c r="C79" s="84" t="n"/>
      <c r="D79" s="85" t="n"/>
      <c r="E79" s="80" t="n"/>
      <c r="F79" s="86" t="n"/>
      <c r="G79" s="87" t="n"/>
      <c r="H79" s="88">
        <f>IF(F79="","",IF(G79="","",ROUND(F79-F79/(1+G79),2)))</f>
        <v/>
      </c>
      <c r="I79" s="88">
        <f>IF(F79="","",ROUND(F79-H79,2))</f>
        <v/>
      </c>
      <c r="J79" s="86" t="n"/>
      <c r="K79" s="87" t="n"/>
      <c r="L79" s="88">
        <f>IF(J79="","",IF(K79="","",ROUND(J79-J79/(1+K79),2)))</f>
        <v/>
      </c>
      <c r="M79" s="88">
        <f>IF(J79="","",ROUND(J79-L79,2))</f>
        <v/>
      </c>
      <c r="N79" s="89">
        <f>IF(AND(F79="",J79=""),"",IF(N78="",N4,N78)+IF(J79="",0,J79)-IF(F79="",0,F79))</f>
        <v/>
      </c>
    </row>
    <row r="80" ht="15" customHeight="1" s="59">
      <c r="B80" s="90">
        <f>IF(C80="","",ROW()-6)</f>
        <v/>
      </c>
      <c r="C80" s="91" t="n"/>
      <c r="D80" s="92" t="n"/>
      <c r="E80" s="80" t="n"/>
      <c r="F80" s="93" t="n"/>
      <c r="G80" s="94" t="n"/>
      <c r="H80" s="95">
        <f>IF(F80="","",IF(G80="","",ROUND(F80-F80/(1+G80),2)))</f>
        <v/>
      </c>
      <c r="I80" s="95">
        <f>IF(F80="","",ROUND(F80-H80,2))</f>
        <v/>
      </c>
      <c r="J80" s="93" t="n"/>
      <c r="K80" s="94" t="n"/>
      <c r="L80" s="95">
        <f>IF(J80="","",IF(K80="","",ROUND(J80-J80/(1+K80),2)))</f>
        <v/>
      </c>
      <c r="M80" s="95">
        <f>IF(J80="","",ROUND(J80-L80,2))</f>
        <v/>
      </c>
      <c r="N80" s="96">
        <f>IF(AND(F80="",J80=""),"",IF(N79="",N4,N79)+IF(J80="",0,J80)-IF(F80="",0,F80))</f>
        <v/>
      </c>
    </row>
    <row r="81" ht="15" customHeight="1" s="59">
      <c r="B81" s="83">
        <f>IF(C81="","",ROW()-6)</f>
        <v/>
      </c>
      <c r="C81" s="84" t="n"/>
      <c r="D81" s="85" t="n"/>
      <c r="E81" s="80" t="n"/>
      <c r="F81" s="86" t="n"/>
      <c r="G81" s="87" t="n"/>
      <c r="H81" s="88">
        <f>IF(F81="","",IF(G81="","",ROUND(F81-F81/(1+G81),2)))</f>
        <v/>
      </c>
      <c r="I81" s="88">
        <f>IF(F81="","",ROUND(F81-H81,2))</f>
        <v/>
      </c>
      <c r="J81" s="86" t="n"/>
      <c r="K81" s="87" t="n"/>
      <c r="L81" s="88">
        <f>IF(J81="","",IF(K81="","",ROUND(J81-J81/(1+K81),2)))</f>
        <v/>
      </c>
      <c r="M81" s="88">
        <f>IF(J81="","",ROUND(J81-L81,2))</f>
        <v/>
      </c>
      <c r="N81" s="89">
        <f>IF(AND(F81="",J81=""),"",IF(N80="",N4,N80)+IF(J81="",0,J81)-IF(F81="",0,F81))</f>
        <v/>
      </c>
    </row>
    <row r="82" ht="15" customHeight="1" s="59">
      <c r="B82" s="90">
        <f>IF(C82="","",ROW()-6)</f>
        <v/>
      </c>
      <c r="C82" s="91" t="n"/>
      <c r="D82" s="92" t="n"/>
      <c r="E82" s="80" t="n"/>
      <c r="F82" s="93" t="n"/>
      <c r="G82" s="94" t="n"/>
      <c r="H82" s="95">
        <f>IF(F82="","",IF(G82="","",ROUND(F82-F82/(1+G82),2)))</f>
        <v/>
      </c>
      <c r="I82" s="95">
        <f>IF(F82="","",ROUND(F82-H82,2))</f>
        <v/>
      </c>
      <c r="J82" s="93" t="n"/>
      <c r="K82" s="94" t="n"/>
      <c r="L82" s="95">
        <f>IF(J82="","",IF(K82="","",ROUND(J82-J82/(1+K82),2)))</f>
        <v/>
      </c>
      <c r="M82" s="95">
        <f>IF(J82="","",ROUND(J82-L82,2))</f>
        <v/>
      </c>
      <c r="N82" s="96">
        <f>IF(AND(F82="",J82=""),"",IF(N81="",N4,N81)+IF(J82="",0,J82)-IF(F82="",0,F82))</f>
        <v/>
      </c>
    </row>
    <row r="83" ht="15" customHeight="1" s="59">
      <c r="B83" s="83">
        <f>IF(C83="","",ROW()-6)</f>
        <v/>
      </c>
      <c r="C83" s="84" t="n"/>
      <c r="D83" s="85" t="n"/>
      <c r="E83" s="80" t="n"/>
      <c r="F83" s="86" t="n"/>
      <c r="G83" s="87" t="n"/>
      <c r="H83" s="88">
        <f>IF(F83="","",IF(G83="","",ROUND(F83-F83/(1+G83),2)))</f>
        <v/>
      </c>
      <c r="I83" s="88">
        <f>IF(F83="","",ROUND(F83-H83,2))</f>
        <v/>
      </c>
      <c r="J83" s="86" t="n"/>
      <c r="K83" s="87" t="n"/>
      <c r="L83" s="88">
        <f>IF(J83="","",IF(K83="","",ROUND(J83-J83/(1+K83),2)))</f>
        <v/>
      </c>
      <c r="M83" s="88">
        <f>IF(J83="","",ROUND(J83-L83,2))</f>
        <v/>
      </c>
      <c r="N83" s="89">
        <f>IF(AND(F83="",J83=""),"",IF(N82="",N4,N82)+IF(J83="",0,J83)-IF(F83="",0,F83))</f>
        <v/>
      </c>
    </row>
    <row r="84" ht="15" customHeight="1" s="59">
      <c r="B84" s="90">
        <f>IF(C84="","",ROW()-6)</f>
        <v/>
      </c>
      <c r="C84" s="91" t="n"/>
      <c r="D84" s="92" t="n"/>
      <c r="E84" s="80" t="n"/>
      <c r="F84" s="93" t="n"/>
      <c r="G84" s="94" t="n"/>
      <c r="H84" s="95">
        <f>IF(F84="","",IF(G84="","",ROUND(F84-F84/(1+G84),2)))</f>
        <v/>
      </c>
      <c r="I84" s="95">
        <f>IF(F84="","",ROUND(F84-H84,2))</f>
        <v/>
      </c>
      <c r="J84" s="93" t="n"/>
      <c r="K84" s="94" t="n"/>
      <c r="L84" s="95">
        <f>IF(J84="","",IF(K84="","",ROUND(J84-J84/(1+K84),2)))</f>
        <v/>
      </c>
      <c r="M84" s="95">
        <f>IF(J84="","",ROUND(J84-L84,2))</f>
        <v/>
      </c>
      <c r="N84" s="96">
        <f>IF(AND(F84="",J84=""),"",IF(N83="",N4,N83)+IF(J84="",0,J84)-IF(F84="",0,F84))</f>
        <v/>
      </c>
    </row>
    <row r="85" ht="15" customHeight="1" s="59">
      <c r="B85" s="83">
        <f>IF(C85="","",ROW()-6)</f>
        <v/>
      </c>
      <c r="C85" s="84" t="n"/>
      <c r="D85" s="85" t="n"/>
      <c r="E85" s="80" t="n"/>
      <c r="F85" s="86" t="n"/>
      <c r="G85" s="87" t="n"/>
      <c r="H85" s="88">
        <f>IF(F85="","",IF(G85="","",ROUND(F85-F85/(1+G85),2)))</f>
        <v/>
      </c>
      <c r="I85" s="88">
        <f>IF(F85="","",ROUND(F85-H85,2))</f>
        <v/>
      </c>
      <c r="J85" s="86" t="n"/>
      <c r="K85" s="87" t="n"/>
      <c r="L85" s="88">
        <f>IF(J85="","",IF(K85="","",ROUND(J85-J85/(1+K85),2)))</f>
        <v/>
      </c>
      <c r="M85" s="88">
        <f>IF(J85="","",ROUND(J85-L85,2))</f>
        <v/>
      </c>
      <c r="N85" s="89">
        <f>IF(AND(F85="",J85=""),"",IF(N84="",N4,N84)+IF(J85="",0,J85)-IF(F85="",0,F85))</f>
        <v/>
      </c>
    </row>
    <row r="86" ht="15" customHeight="1" s="59">
      <c r="B86" s="90">
        <f>IF(C86="","",ROW()-6)</f>
        <v/>
      </c>
      <c r="C86" s="91" t="n"/>
      <c r="D86" s="92" t="n"/>
      <c r="E86" s="80" t="n"/>
      <c r="F86" s="93" t="n"/>
      <c r="G86" s="94" t="n"/>
      <c r="H86" s="95">
        <f>IF(F86="","",IF(G86="","",ROUND(F86-F86/(1+G86),2)))</f>
        <v/>
      </c>
      <c r="I86" s="95">
        <f>IF(F86="","",ROUND(F86-H86,2))</f>
        <v/>
      </c>
      <c r="J86" s="93" t="n"/>
      <c r="K86" s="94" t="n"/>
      <c r="L86" s="95">
        <f>IF(J86="","",IF(K86="","",ROUND(J86-J86/(1+K86),2)))</f>
        <v/>
      </c>
      <c r="M86" s="95">
        <f>IF(J86="","",ROUND(J86-L86,2))</f>
        <v/>
      </c>
      <c r="N86" s="96">
        <f>IF(AND(F86="",J86=""),"",IF(N85="",N4,N85)+IF(J86="",0,J86)-IF(F86="",0,F86))</f>
        <v/>
      </c>
    </row>
    <row r="87" ht="15" customHeight="1" s="59">
      <c r="B87" s="97" t="inlineStr">
        <is>
          <t>SUMME</t>
        </is>
      </c>
      <c r="C87" s="98" t="n"/>
      <c r="D87" s="98" t="n"/>
      <c r="E87" s="80" t="n"/>
      <c r="F87" s="99">
        <f>SUM(F7:F86)</f>
        <v/>
      </c>
      <c r="G87" s="100" t="n"/>
      <c r="H87" s="99">
        <f>SUM(H7:H86)</f>
        <v/>
      </c>
      <c r="I87" s="99">
        <f>SUM(I7:I86)</f>
        <v/>
      </c>
      <c r="J87" s="99">
        <f>SUM(J7:J86)</f>
        <v/>
      </c>
      <c r="K87" s="100" t="n"/>
      <c r="L87" s="99">
        <f>SUM(L7:L86)</f>
        <v/>
      </c>
      <c r="M87" s="99">
        <f>SUM(M7:M86)</f>
        <v/>
      </c>
      <c r="N87" s="100" t="n"/>
    </row>
    <row r="88" ht="15" customHeight="1" s="59">
      <c r="B88" s="101" t="inlineStr">
        <is>
          <t>Saldo Jan 2026 (Einnahmen - Ausgaben)</t>
        </is>
      </c>
      <c r="N88" s="102">
        <f>N4+J87-F87</f>
        <v/>
      </c>
    </row>
    <row r="89" ht="15" customHeight="1" s="59">
      <c r="B89" s="76" t="inlineStr">
        <is>
          <t>USt-Zahllast (vereinnahmte USt - gezahlte Vorsteuer)</t>
        </is>
      </c>
      <c r="N89" s="103">
        <f>L87-H87</f>
        <v/>
      </c>
    </row>
    <row r="91" ht="15" customHeight="1" s="59">
      <c r="B91" s="104" t="inlineStr">
        <is>
          <t>© 2026 Dr. Web – drweb.de | Alle Angaben ohne Gewähr</t>
        </is>
      </c>
    </row>
  </sheetData>
  <mergeCells count="90">
    <mergeCell ref="D20:E20"/>
    <mergeCell ref="D60:E60"/>
    <mergeCell ref="D84:E84"/>
    <mergeCell ref="D22:E22"/>
    <mergeCell ref="D36:E36"/>
    <mergeCell ref="D31:E31"/>
    <mergeCell ref="D45:E45"/>
    <mergeCell ref="D6:E6"/>
    <mergeCell ref="D77:E77"/>
    <mergeCell ref="D86:E86"/>
    <mergeCell ref="D13:E13"/>
    <mergeCell ref="D61:E61"/>
    <mergeCell ref="D70:E70"/>
    <mergeCell ref="D48:E48"/>
    <mergeCell ref="D7:E7"/>
    <mergeCell ref="D72:E72"/>
    <mergeCell ref="D78:E78"/>
    <mergeCell ref="D62:E62"/>
    <mergeCell ref="D56:E56"/>
    <mergeCell ref="D71:E71"/>
    <mergeCell ref="D24:E24"/>
    <mergeCell ref="D64:E64"/>
    <mergeCell ref="B1:N1"/>
    <mergeCell ref="D33:E33"/>
    <mergeCell ref="D73:E73"/>
    <mergeCell ref="D51:E51"/>
    <mergeCell ref="B87:E87"/>
    <mergeCell ref="D26:E26"/>
    <mergeCell ref="D35:E35"/>
    <mergeCell ref="D10:E10"/>
    <mergeCell ref="D19:E19"/>
    <mergeCell ref="D34:E34"/>
    <mergeCell ref="B88:M88"/>
    <mergeCell ref="D11:E11"/>
    <mergeCell ref="D76:E76"/>
    <mergeCell ref="B91:N91"/>
    <mergeCell ref="D66:E66"/>
    <mergeCell ref="D75:E75"/>
    <mergeCell ref="D53:E53"/>
    <mergeCell ref="D47:E47"/>
    <mergeCell ref="D37:E37"/>
    <mergeCell ref="D9:E9"/>
    <mergeCell ref="D39:E39"/>
    <mergeCell ref="D15:E15"/>
    <mergeCell ref="D29:E29"/>
    <mergeCell ref="J2:N2"/>
    <mergeCell ref="D23:E23"/>
    <mergeCell ref="D38:E38"/>
    <mergeCell ref="D79:E79"/>
    <mergeCell ref="D63:E63"/>
    <mergeCell ref="D81:E81"/>
    <mergeCell ref="D65:E65"/>
    <mergeCell ref="D52:E52"/>
    <mergeCell ref="D49:E49"/>
    <mergeCell ref="D27:E27"/>
    <mergeCell ref="D17:E17"/>
    <mergeCell ref="D28:E28"/>
    <mergeCell ref="B2:E2"/>
    <mergeCell ref="D12:E12"/>
    <mergeCell ref="D25:E25"/>
    <mergeCell ref="D83:E83"/>
    <mergeCell ref="D55:E55"/>
    <mergeCell ref="D30:E30"/>
    <mergeCell ref="D67:E67"/>
    <mergeCell ref="F2:I2"/>
    <mergeCell ref="D14:E14"/>
    <mergeCell ref="D85:E85"/>
    <mergeCell ref="D54:E54"/>
    <mergeCell ref="D69:E69"/>
    <mergeCell ref="D46:E46"/>
    <mergeCell ref="D40:E40"/>
    <mergeCell ref="D80:E80"/>
    <mergeCell ref="D21:E21"/>
    <mergeCell ref="B4:E4"/>
    <mergeCell ref="D57:E57"/>
    <mergeCell ref="D32:E32"/>
    <mergeCell ref="D41:E41"/>
    <mergeCell ref="D16:E16"/>
    <mergeCell ref="B89:M89"/>
    <mergeCell ref="D43:E43"/>
    <mergeCell ref="D18:E18"/>
    <mergeCell ref="D58:E58"/>
    <mergeCell ref="D8:E8"/>
    <mergeCell ref="D74:E74"/>
    <mergeCell ref="D68:E68"/>
    <mergeCell ref="D42:E42"/>
    <mergeCell ref="D82:E82"/>
    <mergeCell ref="D50:E50"/>
    <mergeCell ref="D44:E44"/>
    <mergeCell ref="D59:E59"/>
  </mergeCells>
  <dataValidations count="2">
    <dataValidation sqref="G7:G86 K7:K86" showDropDown="0" showInputMessage="0" showErrorMessage="0" allowBlank="1" error="Bitte 19%, 7% oder 0% wählen" type="list" errorStyle="stop" operator="between">
      <formula1>"19%,7%,0%"</formula1>
      <formula2>0</formula2>
    </dataValidation>
    <dataValidation sqref="D7:D86" showDropDown="0" showInputMessage="0" showErrorMessage="0" allowBlank="1" type="list" errorStyle="stop" operator="between">
      <formula1>Stammdaten!$F$7:$F$26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landscape" paperSize="1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tabColor rgb="FF8DE0F2"/>
    <outlinePr summaryBelow="1" summaryRight="1"/>
    <pageSetUpPr fitToPage="0"/>
  </sheetPr>
  <dimension ref="B1:N9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baseColWidth="8" defaultColWidth="8.6796875" defaultRowHeight="15" zeroHeight="0" outlineLevelRow="0"/>
  <cols>
    <col width="3" customWidth="1" style="58" min="1" max="1"/>
    <col width="8" customWidth="1" style="58" min="2" max="2"/>
    <col width="12" customWidth="1" style="58" min="3" max="3"/>
    <col width="22" customWidth="1" style="58" min="4" max="4"/>
    <col width="18" customWidth="1" style="58" min="5" max="5"/>
    <col width="14" customWidth="1" style="58" min="6" max="6"/>
    <col width="7" customWidth="1" style="58" min="7" max="7"/>
    <col width="12" customWidth="1" style="58" min="8" max="8"/>
    <col width="14" customWidth="1" style="58" min="9" max="10"/>
    <col width="7" customWidth="1" style="58" min="11" max="11"/>
    <col width="12" customWidth="1" style="58" min="12" max="12"/>
    <col width="14" customWidth="1" style="58" min="13" max="13"/>
    <col width="16" customWidth="1" style="58" min="14" max="14"/>
  </cols>
  <sheetData>
    <row r="1" ht="15" customHeight="1" s="59">
      <c r="B1" s="74">
        <f>Stammdaten!C6</f>
        <v/>
      </c>
    </row>
    <row r="2" ht="15" customHeight="1" s="59">
      <c r="B2" s="75" t="inlineStr">
        <is>
          <t>Feb 2026</t>
        </is>
      </c>
      <c r="F2" s="72">
        <f>Stammdaten!C15</f>
        <v/>
      </c>
      <c r="J2" s="76">
        <f>"StNr: "&amp;Stammdaten!C11</f>
        <v/>
      </c>
    </row>
    <row r="3" ht="6" customHeight="1" s="59"/>
    <row r="4" ht="15" customHeight="1" s="59">
      <c r="B4" s="77" t="inlineStr">
        <is>
          <t>Übertrag aus Vormonat:</t>
        </is>
      </c>
      <c r="N4" s="78">
        <f>Jan!N88</f>
        <v/>
      </c>
    </row>
    <row r="5" ht="6" customHeight="1" s="59"/>
    <row r="6" ht="34.5" customHeight="1" s="59">
      <c r="B6" s="79" t="inlineStr">
        <is>
          <t>Beleg-Nr.</t>
        </is>
      </c>
      <c r="C6" s="79" t="inlineStr">
        <is>
          <t>Datum</t>
        </is>
      </c>
      <c r="D6" s="79" t="inlineStr">
        <is>
          <t>Buchungstext / Kostenart</t>
        </is>
      </c>
      <c r="E6" s="80" t="n"/>
      <c r="F6" s="81" t="inlineStr">
        <is>
          <t>Ausgaben
Brutto (€)</t>
        </is>
      </c>
      <c r="G6" s="81" t="inlineStr">
        <is>
          <t>MwSt
%</t>
        </is>
      </c>
      <c r="H6" s="81" t="inlineStr">
        <is>
          <t>MwSt
(€)</t>
        </is>
      </c>
      <c r="I6" s="81" t="inlineStr">
        <is>
          <t>Ausgaben
Netto (€)</t>
        </is>
      </c>
      <c r="J6" s="82" t="inlineStr">
        <is>
          <t>Einnahmen
Brutto (€)</t>
        </is>
      </c>
      <c r="K6" s="82" t="inlineStr">
        <is>
          <t>MwSt
%</t>
        </is>
      </c>
      <c r="L6" s="82" t="inlineStr">
        <is>
          <t>MwSt
(€)</t>
        </is>
      </c>
      <c r="M6" s="82" t="inlineStr">
        <is>
          <t>Einnahmen
Netto (€)</t>
        </is>
      </c>
      <c r="N6" s="79" t="inlineStr">
        <is>
          <t>Saldo
(€)</t>
        </is>
      </c>
    </row>
    <row r="7" ht="15" customHeight="1" s="59">
      <c r="B7" s="83">
        <f>IF(C7="","",ROW()-6)</f>
        <v/>
      </c>
      <c r="C7" s="84" t="n"/>
      <c r="D7" s="85" t="n"/>
      <c r="E7" s="80" t="n"/>
      <c r="F7" s="86" t="n"/>
      <c r="G7" s="87" t="n"/>
      <c r="H7" s="88">
        <f>IF(F7="","",IF(G7="","",ROUND(F7-F7/(1+G7),2)))</f>
        <v/>
      </c>
      <c r="I7" s="88">
        <f>IF(F7="","",ROUND(F7-H7,2))</f>
        <v/>
      </c>
      <c r="J7" s="86" t="n"/>
      <c r="K7" s="87" t="n"/>
      <c r="L7" s="88">
        <f>IF(J7="","",IF(K7="","",ROUND(J7-J7/(1+K7),2)))</f>
        <v/>
      </c>
      <c r="M7" s="88">
        <f>IF(J7="","",ROUND(J7-L7,2))</f>
        <v/>
      </c>
      <c r="N7" s="89">
        <f>IF(AND(F7="",J7=""),"",N4+IF(J7="",0,J7)-IF(F7="",0,F7))</f>
        <v/>
      </c>
    </row>
    <row r="8" ht="15" customHeight="1" s="59">
      <c r="B8" s="90">
        <f>IF(C8="","",ROW()-6)</f>
        <v/>
      </c>
      <c r="C8" s="91" t="n"/>
      <c r="D8" s="92" t="n"/>
      <c r="E8" s="80" t="n"/>
      <c r="F8" s="93" t="n"/>
      <c r="G8" s="94" t="n"/>
      <c r="H8" s="95">
        <f>IF(F8="","",IF(G8="","",ROUND(F8-F8/(1+G8),2)))</f>
        <v/>
      </c>
      <c r="I8" s="95">
        <f>IF(F8="","",ROUND(F8-H8,2))</f>
        <v/>
      </c>
      <c r="J8" s="93" t="n"/>
      <c r="K8" s="94" t="n"/>
      <c r="L8" s="95">
        <f>IF(J8="","",IF(K8="","",ROUND(J8-J8/(1+K8),2)))</f>
        <v/>
      </c>
      <c r="M8" s="95">
        <f>IF(J8="","",ROUND(J8-L8,2))</f>
        <v/>
      </c>
      <c r="N8" s="96">
        <f>IF(AND(F8="",J8=""),"",IF(N7="",N4,N7)+IF(J8="",0,J8)-IF(F8="",0,F8))</f>
        <v/>
      </c>
    </row>
    <row r="9" ht="15" customHeight="1" s="59">
      <c r="B9" s="83">
        <f>IF(C9="","",ROW()-6)</f>
        <v/>
      </c>
      <c r="C9" s="84" t="n"/>
      <c r="D9" s="85" t="n"/>
      <c r="E9" s="80" t="n"/>
      <c r="F9" s="86" t="n"/>
      <c r="G9" s="87" t="n"/>
      <c r="H9" s="88">
        <f>IF(F9="","",IF(G9="","",ROUND(F9-F9/(1+G9),2)))</f>
        <v/>
      </c>
      <c r="I9" s="88">
        <f>IF(F9="","",ROUND(F9-H9,2))</f>
        <v/>
      </c>
      <c r="J9" s="86" t="n"/>
      <c r="K9" s="87" t="n"/>
      <c r="L9" s="88">
        <f>IF(J9="","",IF(K9="","",ROUND(J9-J9/(1+K9),2)))</f>
        <v/>
      </c>
      <c r="M9" s="88">
        <f>IF(J9="","",ROUND(J9-L9,2))</f>
        <v/>
      </c>
      <c r="N9" s="89">
        <f>IF(AND(F9="",J9=""),"",IF(N8="",N4,N8)+IF(J9="",0,J9)-IF(F9="",0,F9))</f>
        <v/>
      </c>
    </row>
    <row r="10" ht="15" customHeight="1" s="59">
      <c r="B10" s="90">
        <f>IF(C10="","",ROW()-6)</f>
        <v/>
      </c>
      <c r="C10" s="91" t="n"/>
      <c r="D10" s="92" t="n"/>
      <c r="E10" s="80" t="n"/>
      <c r="F10" s="93" t="n"/>
      <c r="G10" s="94" t="n"/>
      <c r="H10" s="95">
        <f>IF(F10="","",IF(G10="","",ROUND(F10-F10/(1+G10),2)))</f>
        <v/>
      </c>
      <c r="I10" s="95">
        <f>IF(F10="","",ROUND(F10-H10,2))</f>
        <v/>
      </c>
      <c r="J10" s="93" t="n"/>
      <c r="K10" s="94" t="n"/>
      <c r="L10" s="95">
        <f>IF(J10="","",IF(K10="","",ROUND(J10-J10/(1+K10),2)))</f>
        <v/>
      </c>
      <c r="M10" s="95">
        <f>IF(J10="","",ROUND(J10-L10,2))</f>
        <v/>
      </c>
      <c r="N10" s="96">
        <f>IF(AND(F10="",J10=""),"",IF(N9="",N4,N9)+IF(J10="",0,J10)-IF(F10="",0,F10))</f>
        <v/>
      </c>
    </row>
    <row r="11" ht="15" customHeight="1" s="59">
      <c r="B11" s="83">
        <f>IF(C11="","",ROW()-6)</f>
        <v/>
      </c>
      <c r="C11" s="84" t="n"/>
      <c r="D11" s="85" t="n"/>
      <c r="E11" s="80" t="n"/>
      <c r="F11" s="86" t="n"/>
      <c r="G11" s="87" t="n"/>
      <c r="H11" s="88">
        <f>IF(F11="","",IF(G11="","",ROUND(F11-F11/(1+G11),2)))</f>
        <v/>
      </c>
      <c r="I11" s="88">
        <f>IF(F11="","",ROUND(F11-H11,2))</f>
        <v/>
      </c>
      <c r="J11" s="86" t="n"/>
      <c r="K11" s="87" t="n"/>
      <c r="L11" s="88">
        <f>IF(J11="","",IF(K11="","",ROUND(J11-J11/(1+K11),2)))</f>
        <v/>
      </c>
      <c r="M11" s="88">
        <f>IF(J11="","",ROUND(J11-L11,2))</f>
        <v/>
      </c>
      <c r="N11" s="89">
        <f>IF(AND(F11="",J11=""),"",IF(N10="",N4,N10)+IF(J11="",0,J11)-IF(F11="",0,F11))</f>
        <v/>
      </c>
    </row>
    <row r="12" ht="15" customHeight="1" s="59">
      <c r="B12" s="90">
        <f>IF(C12="","",ROW()-6)</f>
        <v/>
      </c>
      <c r="C12" s="91" t="n"/>
      <c r="D12" s="92" t="n"/>
      <c r="E12" s="80" t="n"/>
      <c r="F12" s="93" t="n"/>
      <c r="G12" s="94" t="n"/>
      <c r="H12" s="95">
        <f>IF(F12="","",IF(G12="","",ROUND(F12-F12/(1+G12),2)))</f>
        <v/>
      </c>
      <c r="I12" s="95">
        <f>IF(F12="","",ROUND(F12-H12,2))</f>
        <v/>
      </c>
      <c r="J12" s="93" t="n"/>
      <c r="K12" s="94" t="n"/>
      <c r="L12" s="95">
        <f>IF(J12="","",IF(K12="","",ROUND(J12-J12/(1+K12),2)))</f>
        <v/>
      </c>
      <c r="M12" s="95">
        <f>IF(J12="","",ROUND(J12-L12,2))</f>
        <v/>
      </c>
      <c r="N12" s="96">
        <f>IF(AND(F12="",J12=""),"",IF(N11="",N4,N11)+IF(J12="",0,J12)-IF(F12="",0,F12))</f>
        <v/>
      </c>
    </row>
    <row r="13" ht="15" customHeight="1" s="59">
      <c r="B13" s="83">
        <f>IF(C13="","",ROW()-6)</f>
        <v/>
      </c>
      <c r="C13" s="84" t="n"/>
      <c r="D13" s="85" t="n"/>
      <c r="E13" s="80" t="n"/>
      <c r="F13" s="86" t="n"/>
      <c r="G13" s="87" t="n"/>
      <c r="H13" s="88">
        <f>IF(F13="","",IF(G13="","",ROUND(F13-F13/(1+G13),2)))</f>
        <v/>
      </c>
      <c r="I13" s="88">
        <f>IF(F13="","",ROUND(F13-H13,2))</f>
        <v/>
      </c>
      <c r="J13" s="86" t="n"/>
      <c r="K13" s="87" t="n"/>
      <c r="L13" s="88">
        <f>IF(J13="","",IF(K13="","",ROUND(J13-J13/(1+K13),2)))</f>
        <v/>
      </c>
      <c r="M13" s="88">
        <f>IF(J13="","",ROUND(J13-L13,2))</f>
        <v/>
      </c>
      <c r="N13" s="89">
        <f>IF(AND(F13="",J13=""),"",IF(N12="",N4,N12)+IF(J13="",0,J13)-IF(F13="",0,F13))</f>
        <v/>
      </c>
    </row>
    <row r="14" ht="15" customHeight="1" s="59">
      <c r="B14" s="90">
        <f>IF(C14="","",ROW()-6)</f>
        <v/>
      </c>
      <c r="C14" s="91" t="n"/>
      <c r="D14" s="92" t="n"/>
      <c r="E14" s="80" t="n"/>
      <c r="F14" s="93" t="n"/>
      <c r="G14" s="94" t="n"/>
      <c r="H14" s="95">
        <f>IF(F14="","",IF(G14="","",ROUND(F14-F14/(1+G14),2)))</f>
        <v/>
      </c>
      <c r="I14" s="95">
        <f>IF(F14="","",ROUND(F14-H14,2))</f>
        <v/>
      </c>
      <c r="J14" s="93" t="n"/>
      <c r="K14" s="94" t="n"/>
      <c r="L14" s="95">
        <f>IF(J14="","",IF(K14="","",ROUND(J14-J14/(1+K14),2)))</f>
        <v/>
      </c>
      <c r="M14" s="95">
        <f>IF(J14="","",ROUND(J14-L14,2))</f>
        <v/>
      </c>
      <c r="N14" s="96">
        <f>IF(AND(F14="",J14=""),"",IF(N13="",N4,N13)+IF(J14="",0,J14)-IF(F14="",0,F14))</f>
        <v/>
      </c>
    </row>
    <row r="15" ht="15" customHeight="1" s="59">
      <c r="B15" s="83">
        <f>IF(C15="","",ROW()-6)</f>
        <v/>
      </c>
      <c r="C15" s="84" t="n"/>
      <c r="D15" s="85" t="n"/>
      <c r="E15" s="80" t="n"/>
      <c r="F15" s="86" t="n"/>
      <c r="G15" s="87" t="n"/>
      <c r="H15" s="88">
        <f>IF(F15="","",IF(G15="","",ROUND(F15-F15/(1+G15),2)))</f>
        <v/>
      </c>
      <c r="I15" s="88">
        <f>IF(F15="","",ROUND(F15-H15,2))</f>
        <v/>
      </c>
      <c r="J15" s="86" t="n"/>
      <c r="K15" s="87" t="n"/>
      <c r="L15" s="88">
        <f>IF(J15="","",IF(K15="","",ROUND(J15-J15/(1+K15),2)))</f>
        <v/>
      </c>
      <c r="M15" s="88">
        <f>IF(J15="","",ROUND(J15-L15,2))</f>
        <v/>
      </c>
      <c r="N15" s="89">
        <f>IF(AND(F15="",J15=""),"",IF(N14="",N4,N14)+IF(J15="",0,J15)-IF(F15="",0,F15))</f>
        <v/>
      </c>
    </row>
    <row r="16" ht="15" customHeight="1" s="59">
      <c r="B16" s="90">
        <f>IF(C16="","",ROW()-6)</f>
        <v/>
      </c>
      <c r="C16" s="91" t="n"/>
      <c r="D16" s="92" t="n"/>
      <c r="E16" s="80" t="n"/>
      <c r="F16" s="93" t="n"/>
      <c r="G16" s="94" t="n"/>
      <c r="H16" s="95">
        <f>IF(F16="","",IF(G16="","",ROUND(F16-F16/(1+G16),2)))</f>
        <v/>
      </c>
      <c r="I16" s="95">
        <f>IF(F16="","",ROUND(F16-H16,2))</f>
        <v/>
      </c>
      <c r="J16" s="93" t="n"/>
      <c r="K16" s="94" t="n"/>
      <c r="L16" s="95">
        <f>IF(J16="","",IF(K16="","",ROUND(J16-J16/(1+K16),2)))</f>
        <v/>
      </c>
      <c r="M16" s="95">
        <f>IF(J16="","",ROUND(J16-L16,2))</f>
        <v/>
      </c>
      <c r="N16" s="96">
        <f>IF(AND(F16="",J16=""),"",IF(N15="",N4,N15)+IF(J16="",0,J16)-IF(F16="",0,F16))</f>
        <v/>
      </c>
    </row>
    <row r="17" ht="15" customHeight="1" s="59">
      <c r="B17" s="83">
        <f>IF(C17="","",ROW()-6)</f>
        <v/>
      </c>
      <c r="C17" s="84" t="n"/>
      <c r="D17" s="85" t="n"/>
      <c r="E17" s="80" t="n"/>
      <c r="F17" s="86" t="n"/>
      <c r="G17" s="87" t="n"/>
      <c r="H17" s="88">
        <f>IF(F17="","",IF(G17="","",ROUND(F17-F17/(1+G17),2)))</f>
        <v/>
      </c>
      <c r="I17" s="88">
        <f>IF(F17="","",ROUND(F17-H17,2))</f>
        <v/>
      </c>
      <c r="J17" s="86" t="n"/>
      <c r="K17" s="87" t="n"/>
      <c r="L17" s="88">
        <f>IF(J17="","",IF(K17="","",ROUND(J17-J17/(1+K17),2)))</f>
        <v/>
      </c>
      <c r="M17" s="88">
        <f>IF(J17="","",ROUND(J17-L17,2))</f>
        <v/>
      </c>
      <c r="N17" s="89">
        <f>IF(AND(F17="",J17=""),"",IF(N16="",N4,N16)+IF(J17="",0,J17)-IF(F17="",0,F17))</f>
        <v/>
      </c>
    </row>
    <row r="18" ht="15" customHeight="1" s="59">
      <c r="B18" s="90">
        <f>IF(C18="","",ROW()-6)</f>
        <v/>
      </c>
      <c r="C18" s="91" t="n"/>
      <c r="D18" s="92" t="n"/>
      <c r="E18" s="80" t="n"/>
      <c r="F18" s="93" t="n"/>
      <c r="G18" s="94" t="n"/>
      <c r="H18" s="95">
        <f>IF(F18="","",IF(G18="","",ROUND(F18-F18/(1+G18),2)))</f>
        <v/>
      </c>
      <c r="I18" s="95">
        <f>IF(F18="","",ROUND(F18-H18,2))</f>
        <v/>
      </c>
      <c r="J18" s="93" t="n"/>
      <c r="K18" s="94" t="n"/>
      <c r="L18" s="95">
        <f>IF(J18="","",IF(K18="","",ROUND(J18-J18/(1+K18),2)))</f>
        <v/>
      </c>
      <c r="M18" s="95">
        <f>IF(J18="","",ROUND(J18-L18,2))</f>
        <v/>
      </c>
      <c r="N18" s="96">
        <f>IF(AND(F18="",J18=""),"",IF(N17="",N4,N17)+IF(J18="",0,J18)-IF(F18="",0,F18))</f>
        <v/>
      </c>
    </row>
    <row r="19" ht="15" customHeight="1" s="59">
      <c r="B19" s="83">
        <f>IF(C19="","",ROW()-6)</f>
        <v/>
      </c>
      <c r="C19" s="84" t="n"/>
      <c r="D19" s="85" t="n"/>
      <c r="E19" s="80" t="n"/>
      <c r="F19" s="86" t="n"/>
      <c r="G19" s="87" t="n"/>
      <c r="H19" s="88">
        <f>IF(F19="","",IF(G19="","",ROUND(F19-F19/(1+G19),2)))</f>
        <v/>
      </c>
      <c r="I19" s="88">
        <f>IF(F19="","",ROUND(F19-H19,2))</f>
        <v/>
      </c>
      <c r="J19" s="86" t="n"/>
      <c r="K19" s="87" t="n"/>
      <c r="L19" s="88">
        <f>IF(J19="","",IF(K19="","",ROUND(J19-J19/(1+K19),2)))</f>
        <v/>
      </c>
      <c r="M19" s="88">
        <f>IF(J19="","",ROUND(J19-L19,2))</f>
        <v/>
      </c>
      <c r="N19" s="89">
        <f>IF(AND(F19="",J19=""),"",IF(N18="",N4,N18)+IF(J19="",0,J19)-IF(F19="",0,F19))</f>
        <v/>
      </c>
    </row>
    <row r="20" ht="15" customHeight="1" s="59">
      <c r="B20" s="90">
        <f>IF(C20="","",ROW()-6)</f>
        <v/>
      </c>
      <c r="C20" s="91" t="n"/>
      <c r="D20" s="92" t="n"/>
      <c r="E20" s="80" t="n"/>
      <c r="F20" s="93" t="n"/>
      <c r="G20" s="94" t="n"/>
      <c r="H20" s="95">
        <f>IF(F20="","",IF(G20="","",ROUND(F20-F20/(1+G20),2)))</f>
        <v/>
      </c>
      <c r="I20" s="95">
        <f>IF(F20="","",ROUND(F20-H20,2))</f>
        <v/>
      </c>
      <c r="J20" s="93" t="n"/>
      <c r="K20" s="94" t="n"/>
      <c r="L20" s="95">
        <f>IF(J20="","",IF(K20="","",ROUND(J20-J20/(1+K20),2)))</f>
        <v/>
      </c>
      <c r="M20" s="95">
        <f>IF(J20="","",ROUND(J20-L20,2))</f>
        <v/>
      </c>
      <c r="N20" s="96">
        <f>IF(AND(F20="",J20=""),"",IF(N19="",N4,N19)+IF(J20="",0,J20)-IF(F20="",0,F20))</f>
        <v/>
      </c>
    </row>
    <row r="21" ht="15" customHeight="1" s="59">
      <c r="B21" s="83">
        <f>IF(C21="","",ROW()-6)</f>
        <v/>
      </c>
      <c r="C21" s="84" t="n"/>
      <c r="D21" s="85" t="n"/>
      <c r="E21" s="80" t="n"/>
      <c r="F21" s="86" t="n"/>
      <c r="G21" s="87" t="n"/>
      <c r="H21" s="88">
        <f>IF(F21="","",IF(G21="","",ROUND(F21-F21/(1+G21),2)))</f>
        <v/>
      </c>
      <c r="I21" s="88">
        <f>IF(F21="","",ROUND(F21-H21,2))</f>
        <v/>
      </c>
      <c r="J21" s="86" t="n"/>
      <c r="K21" s="87" t="n"/>
      <c r="L21" s="88">
        <f>IF(J21="","",IF(K21="","",ROUND(J21-J21/(1+K21),2)))</f>
        <v/>
      </c>
      <c r="M21" s="88">
        <f>IF(J21="","",ROUND(J21-L21,2))</f>
        <v/>
      </c>
      <c r="N21" s="89">
        <f>IF(AND(F21="",J21=""),"",IF(N20="",N4,N20)+IF(J21="",0,J21)-IF(F21="",0,F21))</f>
        <v/>
      </c>
    </row>
    <row r="22" ht="15" customHeight="1" s="59">
      <c r="B22" s="90">
        <f>IF(C22="","",ROW()-6)</f>
        <v/>
      </c>
      <c r="C22" s="91" t="n"/>
      <c r="D22" s="92" t="n"/>
      <c r="E22" s="80" t="n"/>
      <c r="F22" s="93" t="n"/>
      <c r="G22" s="94" t="n"/>
      <c r="H22" s="95">
        <f>IF(F22="","",IF(G22="","",ROUND(F22-F22/(1+G22),2)))</f>
        <v/>
      </c>
      <c r="I22" s="95">
        <f>IF(F22="","",ROUND(F22-H22,2))</f>
        <v/>
      </c>
      <c r="J22" s="93" t="n"/>
      <c r="K22" s="94" t="n"/>
      <c r="L22" s="95">
        <f>IF(J22="","",IF(K22="","",ROUND(J22-J22/(1+K22),2)))</f>
        <v/>
      </c>
      <c r="M22" s="95">
        <f>IF(J22="","",ROUND(J22-L22,2))</f>
        <v/>
      </c>
      <c r="N22" s="96">
        <f>IF(AND(F22="",J22=""),"",IF(N21="",N4,N21)+IF(J22="",0,J22)-IF(F22="",0,F22))</f>
        <v/>
      </c>
    </row>
    <row r="23" ht="15" customHeight="1" s="59">
      <c r="B23" s="83">
        <f>IF(C23="","",ROW()-6)</f>
        <v/>
      </c>
      <c r="C23" s="84" t="n"/>
      <c r="D23" s="85" t="n"/>
      <c r="E23" s="80" t="n"/>
      <c r="F23" s="86" t="n"/>
      <c r="G23" s="87" t="n"/>
      <c r="H23" s="88">
        <f>IF(F23="","",IF(G23="","",ROUND(F23-F23/(1+G23),2)))</f>
        <v/>
      </c>
      <c r="I23" s="88">
        <f>IF(F23="","",ROUND(F23-H23,2))</f>
        <v/>
      </c>
      <c r="J23" s="86" t="n"/>
      <c r="K23" s="87" t="n"/>
      <c r="L23" s="88">
        <f>IF(J23="","",IF(K23="","",ROUND(J23-J23/(1+K23),2)))</f>
        <v/>
      </c>
      <c r="M23" s="88">
        <f>IF(J23="","",ROUND(J23-L23,2))</f>
        <v/>
      </c>
      <c r="N23" s="89">
        <f>IF(AND(F23="",J23=""),"",IF(N22="",N4,N22)+IF(J23="",0,J23)-IF(F23="",0,F23))</f>
        <v/>
      </c>
    </row>
    <row r="24" ht="15" customHeight="1" s="59">
      <c r="B24" s="90">
        <f>IF(C24="","",ROW()-6)</f>
        <v/>
      </c>
      <c r="C24" s="91" t="n"/>
      <c r="D24" s="92" t="n"/>
      <c r="E24" s="80" t="n"/>
      <c r="F24" s="93" t="n"/>
      <c r="G24" s="94" t="n"/>
      <c r="H24" s="95">
        <f>IF(F24="","",IF(G24="","",ROUND(F24-F24/(1+G24),2)))</f>
        <v/>
      </c>
      <c r="I24" s="95">
        <f>IF(F24="","",ROUND(F24-H24,2))</f>
        <v/>
      </c>
      <c r="J24" s="93" t="n"/>
      <c r="K24" s="94" t="n"/>
      <c r="L24" s="95">
        <f>IF(J24="","",IF(K24="","",ROUND(J24-J24/(1+K24),2)))</f>
        <v/>
      </c>
      <c r="M24" s="95">
        <f>IF(J24="","",ROUND(J24-L24,2))</f>
        <v/>
      </c>
      <c r="N24" s="96">
        <f>IF(AND(F24="",J24=""),"",IF(N23="",N4,N23)+IF(J24="",0,J24)-IF(F24="",0,F24))</f>
        <v/>
      </c>
    </row>
    <row r="25" ht="15" customHeight="1" s="59">
      <c r="B25" s="83">
        <f>IF(C25="","",ROW()-6)</f>
        <v/>
      </c>
      <c r="C25" s="84" t="n"/>
      <c r="D25" s="85" t="n"/>
      <c r="E25" s="80" t="n"/>
      <c r="F25" s="86" t="n"/>
      <c r="G25" s="87" t="n"/>
      <c r="H25" s="88">
        <f>IF(F25="","",IF(G25="","",ROUND(F25-F25/(1+G25),2)))</f>
        <v/>
      </c>
      <c r="I25" s="88">
        <f>IF(F25="","",ROUND(F25-H25,2))</f>
        <v/>
      </c>
      <c r="J25" s="86" t="n"/>
      <c r="K25" s="87" t="n"/>
      <c r="L25" s="88">
        <f>IF(J25="","",IF(K25="","",ROUND(J25-J25/(1+K25),2)))</f>
        <v/>
      </c>
      <c r="M25" s="88">
        <f>IF(J25="","",ROUND(J25-L25,2))</f>
        <v/>
      </c>
      <c r="N25" s="89">
        <f>IF(AND(F25="",J25=""),"",IF(N24="",N4,N24)+IF(J25="",0,J25)-IF(F25="",0,F25))</f>
        <v/>
      </c>
    </row>
    <row r="26" ht="15" customHeight="1" s="59">
      <c r="B26" s="90">
        <f>IF(C26="","",ROW()-6)</f>
        <v/>
      </c>
      <c r="C26" s="91" t="n"/>
      <c r="D26" s="92" t="n"/>
      <c r="E26" s="80" t="n"/>
      <c r="F26" s="93" t="n"/>
      <c r="G26" s="94" t="n"/>
      <c r="H26" s="95">
        <f>IF(F26="","",IF(G26="","",ROUND(F26-F26/(1+G26),2)))</f>
        <v/>
      </c>
      <c r="I26" s="95">
        <f>IF(F26="","",ROUND(F26-H26,2))</f>
        <v/>
      </c>
      <c r="J26" s="93" t="n"/>
      <c r="K26" s="94" t="n"/>
      <c r="L26" s="95">
        <f>IF(J26="","",IF(K26="","",ROUND(J26-J26/(1+K26),2)))</f>
        <v/>
      </c>
      <c r="M26" s="95">
        <f>IF(J26="","",ROUND(J26-L26,2))</f>
        <v/>
      </c>
      <c r="N26" s="96">
        <f>IF(AND(F26="",J26=""),"",IF(N25="",N4,N25)+IF(J26="",0,J26)-IF(F26="",0,F26))</f>
        <v/>
      </c>
    </row>
    <row r="27" ht="15" customHeight="1" s="59">
      <c r="B27" s="83">
        <f>IF(C27="","",ROW()-6)</f>
        <v/>
      </c>
      <c r="C27" s="84" t="n"/>
      <c r="D27" s="85" t="n"/>
      <c r="E27" s="80" t="n"/>
      <c r="F27" s="86" t="n"/>
      <c r="G27" s="87" t="n"/>
      <c r="H27" s="88">
        <f>IF(F27="","",IF(G27="","",ROUND(F27-F27/(1+G27),2)))</f>
        <v/>
      </c>
      <c r="I27" s="88">
        <f>IF(F27="","",ROUND(F27-H27,2))</f>
        <v/>
      </c>
      <c r="J27" s="86" t="n"/>
      <c r="K27" s="87" t="n"/>
      <c r="L27" s="88">
        <f>IF(J27="","",IF(K27="","",ROUND(J27-J27/(1+K27),2)))</f>
        <v/>
      </c>
      <c r="M27" s="88">
        <f>IF(J27="","",ROUND(J27-L27,2))</f>
        <v/>
      </c>
      <c r="N27" s="89">
        <f>IF(AND(F27="",J27=""),"",IF(N26="",N4,N26)+IF(J27="",0,J27)-IF(F27="",0,F27))</f>
        <v/>
      </c>
    </row>
    <row r="28" ht="15" customHeight="1" s="59">
      <c r="B28" s="90">
        <f>IF(C28="","",ROW()-6)</f>
        <v/>
      </c>
      <c r="C28" s="91" t="n"/>
      <c r="D28" s="92" t="n"/>
      <c r="E28" s="80" t="n"/>
      <c r="F28" s="93" t="n"/>
      <c r="G28" s="94" t="n"/>
      <c r="H28" s="95">
        <f>IF(F28="","",IF(G28="","",ROUND(F28-F28/(1+G28),2)))</f>
        <v/>
      </c>
      <c r="I28" s="95">
        <f>IF(F28="","",ROUND(F28-H28,2))</f>
        <v/>
      </c>
      <c r="J28" s="93" t="n"/>
      <c r="K28" s="94" t="n"/>
      <c r="L28" s="95">
        <f>IF(J28="","",IF(K28="","",ROUND(J28-J28/(1+K28),2)))</f>
        <v/>
      </c>
      <c r="M28" s="95">
        <f>IF(J28="","",ROUND(J28-L28,2))</f>
        <v/>
      </c>
      <c r="N28" s="96">
        <f>IF(AND(F28="",J28=""),"",IF(N27="",N4,N27)+IF(J28="",0,J28)-IF(F28="",0,F28))</f>
        <v/>
      </c>
    </row>
    <row r="29" ht="15" customHeight="1" s="59">
      <c r="B29" s="83">
        <f>IF(C29="","",ROW()-6)</f>
        <v/>
      </c>
      <c r="C29" s="84" t="n"/>
      <c r="D29" s="85" t="n"/>
      <c r="E29" s="80" t="n"/>
      <c r="F29" s="86" t="n"/>
      <c r="G29" s="87" t="n"/>
      <c r="H29" s="88">
        <f>IF(F29="","",IF(G29="","",ROUND(F29-F29/(1+G29),2)))</f>
        <v/>
      </c>
      <c r="I29" s="88">
        <f>IF(F29="","",ROUND(F29-H29,2))</f>
        <v/>
      </c>
      <c r="J29" s="86" t="n"/>
      <c r="K29" s="87" t="n"/>
      <c r="L29" s="88">
        <f>IF(J29="","",IF(K29="","",ROUND(J29-J29/(1+K29),2)))</f>
        <v/>
      </c>
      <c r="M29" s="88">
        <f>IF(J29="","",ROUND(J29-L29,2))</f>
        <v/>
      </c>
      <c r="N29" s="89">
        <f>IF(AND(F29="",J29=""),"",IF(N28="",N4,N28)+IF(J29="",0,J29)-IF(F29="",0,F29))</f>
        <v/>
      </c>
    </row>
    <row r="30" ht="15" customHeight="1" s="59">
      <c r="B30" s="90">
        <f>IF(C30="","",ROW()-6)</f>
        <v/>
      </c>
      <c r="C30" s="91" t="n"/>
      <c r="D30" s="92" t="n"/>
      <c r="E30" s="80" t="n"/>
      <c r="F30" s="93" t="n"/>
      <c r="G30" s="94" t="n"/>
      <c r="H30" s="95">
        <f>IF(F30="","",IF(G30="","",ROUND(F30-F30/(1+G30),2)))</f>
        <v/>
      </c>
      <c r="I30" s="95">
        <f>IF(F30="","",ROUND(F30-H30,2))</f>
        <v/>
      </c>
      <c r="J30" s="93" t="n"/>
      <c r="K30" s="94" t="n"/>
      <c r="L30" s="95">
        <f>IF(J30="","",IF(K30="","",ROUND(J30-J30/(1+K30),2)))</f>
        <v/>
      </c>
      <c r="M30" s="95">
        <f>IF(J30="","",ROUND(J30-L30,2))</f>
        <v/>
      </c>
      <c r="N30" s="96">
        <f>IF(AND(F30="",J30=""),"",IF(N29="",N4,N29)+IF(J30="",0,J30)-IF(F30="",0,F30))</f>
        <v/>
      </c>
    </row>
    <row r="31" ht="15" customHeight="1" s="59">
      <c r="B31" s="83">
        <f>IF(C31="","",ROW()-6)</f>
        <v/>
      </c>
      <c r="C31" s="84" t="n"/>
      <c r="D31" s="85" t="n"/>
      <c r="E31" s="80" t="n"/>
      <c r="F31" s="86" t="n"/>
      <c r="G31" s="87" t="n"/>
      <c r="H31" s="88">
        <f>IF(F31="","",IF(G31="","",ROUND(F31-F31/(1+G31),2)))</f>
        <v/>
      </c>
      <c r="I31" s="88">
        <f>IF(F31="","",ROUND(F31-H31,2))</f>
        <v/>
      </c>
      <c r="J31" s="86" t="n"/>
      <c r="K31" s="87" t="n"/>
      <c r="L31" s="88">
        <f>IF(J31="","",IF(K31="","",ROUND(J31-J31/(1+K31),2)))</f>
        <v/>
      </c>
      <c r="M31" s="88">
        <f>IF(J31="","",ROUND(J31-L31,2))</f>
        <v/>
      </c>
      <c r="N31" s="89">
        <f>IF(AND(F31="",J31=""),"",IF(N30="",N4,N30)+IF(J31="",0,J31)-IF(F31="",0,F31))</f>
        <v/>
      </c>
    </row>
    <row r="32" ht="15" customHeight="1" s="59">
      <c r="B32" s="90">
        <f>IF(C32="","",ROW()-6)</f>
        <v/>
      </c>
      <c r="C32" s="91" t="n"/>
      <c r="D32" s="92" t="n"/>
      <c r="E32" s="80" t="n"/>
      <c r="F32" s="93" t="n"/>
      <c r="G32" s="94" t="n"/>
      <c r="H32" s="95">
        <f>IF(F32="","",IF(G32="","",ROUND(F32-F32/(1+G32),2)))</f>
        <v/>
      </c>
      <c r="I32" s="95">
        <f>IF(F32="","",ROUND(F32-H32,2))</f>
        <v/>
      </c>
      <c r="J32" s="93" t="n"/>
      <c r="K32" s="94" t="n"/>
      <c r="L32" s="95">
        <f>IF(J32="","",IF(K32="","",ROUND(J32-J32/(1+K32),2)))</f>
        <v/>
      </c>
      <c r="M32" s="95">
        <f>IF(J32="","",ROUND(J32-L32,2))</f>
        <v/>
      </c>
      <c r="N32" s="96">
        <f>IF(AND(F32="",J32=""),"",IF(N31="",N4,N31)+IF(J32="",0,J32)-IF(F32="",0,F32))</f>
        <v/>
      </c>
    </row>
    <row r="33" ht="15" customHeight="1" s="59">
      <c r="B33" s="83">
        <f>IF(C33="","",ROW()-6)</f>
        <v/>
      </c>
      <c r="C33" s="84" t="n"/>
      <c r="D33" s="85" t="n"/>
      <c r="E33" s="80" t="n"/>
      <c r="F33" s="86" t="n"/>
      <c r="G33" s="87" t="n"/>
      <c r="H33" s="88">
        <f>IF(F33="","",IF(G33="","",ROUND(F33-F33/(1+G33),2)))</f>
        <v/>
      </c>
      <c r="I33" s="88">
        <f>IF(F33="","",ROUND(F33-H33,2))</f>
        <v/>
      </c>
      <c r="J33" s="86" t="n"/>
      <c r="K33" s="87" t="n"/>
      <c r="L33" s="88">
        <f>IF(J33="","",IF(K33="","",ROUND(J33-J33/(1+K33),2)))</f>
        <v/>
      </c>
      <c r="M33" s="88">
        <f>IF(J33="","",ROUND(J33-L33,2))</f>
        <v/>
      </c>
      <c r="N33" s="89">
        <f>IF(AND(F33="",J33=""),"",IF(N32="",N4,N32)+IF(J33="",0,J33)-IF(F33="",0,F33))</f>
        <v/>
      </c>
    </row>
    <row r="34" ht="15" customHeight="1" s="59">
      <c r="B34" s="90">
        <f>IF(C34="","",ROW()-6)</f>
        <v/>
      </c>
      <c r="C34" s="91" t="n"/>
      <c r="D34" s="92" t="n"/>
      <c r="E34" s="80" t="n"/>
      <c r="F34" s="93" t="n"/>
      <c r="G34" s="94" t="n"/>
      <c r="H34" s="95">
        <f>IF(F34="","",IF(G34="","",ROUND(F34-F34/(1+G34),2)))</f>
        <v/>
      </c>
      <c r="I34" s="95">
        <f>IF(F34="","",ROUND(F34-H34,2))</f>
        <v/>
      </c>
      <c r="J34" s="93" t="n"/>
      <c r="K34" s="94" t="n"/>
      <c r="L34" s="95">
        <f>IF(J34="","",IF(K34="","",ROUND(J34-J34/(1+K34),2)))</f>
        <v/>
      </c>
      <c r="M34" s="95">
        <f>IF(J34="","",ROUND(J34-L34,2))</f>
        <v/>
      </c>
      <c r="N34" s="96">
        <f>IF(AND(F34="",J34=""),"",IF(N33="",N4,N33)+IF(J34="",0,J34)-IF(F34="",0,F34))</f>
        <v/>
      </c>
    </row>
    <row r="35" ht="15" customHeight="1" s="59">
      <c r="B35" s="83">
        <f>IF(C35="","",ROW()-6)</f>
        <v/>
      </c>
      <c r="C35" s="84" t="n"/>
      <c r="D35" s="85" t="n"/>
      <c r="E35" s="80" t="n"/>
      <c r="F35" s="86" t="n"/>
      <c r="G35" s="87" t="n"/>
      <c r="H35" s="88">
        <f>IF(F35="","",IF(G35="","",ROUND(F35-F35/(1+G35),2)))</f>
        <v/>
      </c>
      <c r="I35" s="88">
        <f>IF(F35="","",ROUND(F35-H35,2))</f>
        <v/>
      </c>
      <c r="J35" s="86" t="n"/>
      <c r="K35" s="87" t="n"/>
      <c r="L35" s="88">
        <f>IF(J35="","",IF(K35="","",ROUND(J35-J35/(1+K35),2)))</f>
        <v/>
      </c>
      <c r="M35" s="88">
        <f>IF(J35="","",ROUND(J35-L35,2))</f>
        <v/>
      </c>
      <c r="N35" s="89">
        <f>IF(AND(F35="",J35=""),"",IF(N34="",N4,N34)+IF(J35="",0,J35)-IF(F35="",0,F35))</f>
        <v/>
      </c>
    </row>
    <row r="36" ht="15" customHeight="1" s="59">
      <c r="B36" s="90">
        <f>IF(C36="","",ROW()-6)</f>
        <v/>
      </c>
      <c r="C36" s="91" t="n"/>
      <c r="D36" s="92" t="n"/>
      <c r="E36" s="80" t="n"/>
      <c r="F36" s="93" t="n"/>
      <c r="G36" s="94" t="n"/>
      <c r="H36" s="95">
        <f>IF(F36="","",IF(G36="","",ROUND(F36-F36/(1+G36),2)))</f>
        <v/>
      </c>
      <c r="I36" s="95">
        <f>IF(F36="","",ROUND(F36-H36,2))</f>
        <v/>
      </c>
      <c r="J36" s="93" t="n"/>
      <c r="K36" s="94" t="n"/>
      <c r="L36" s="95">
        <f>IF(J36="","",IF(K36="","",ROUND(J36-J36/(1+K36),2)))</f>
        <v/>
      </c>
      <c r="M36" s="95">
        <f>IF(J36="","",ROUND(J36-L36,2))</f>
        <v/>
      </c>
      <c r="N36" s="96">
        <f>IF(AND(F36="",J36=""),"",IF(N35="",N4,N35)+IF(J36="",0,J36)-IF(F36="",0,F36))</f>
        <v/>
      </c>
    </row>
    <row r="37" ht="15" customHeight="1" s="59">
      <c r="B37" s="83">
        <f>IF(C37="","",ROW()-6)</f>
        <v/>
      </c>
      <c r="C37" s="84" t="n"/>
      <c r="D37" s="85" t="n"/>
      <c r="E37" s="80" t="n"/>
      <c r="F37" s="86" t="n"/>
      <c r="G37" s="87" t="n"/>
      <c r="H37" s="88">
        <f>IF(F37="","",IF(G37="","",ROUND(F37-F37/(1+G37),2)))</f>
        <v/>
      </c>
      <c r="I37" s="88">
        <f>IF(F37="","",ROUND(F37-H37,2))</f>
        <v/>
      </c>
      <c r="J37" s="86" t="n"/>
      <c r="K37" s="87" t="n"/>
      <c r="L37" s="88">
        <f>IF(J37="","",IF(K37="","",ROUND(J37-J37/(1+K37),2)))</f>
        <v/>
      </c>
      <c r="M37" s="88">
        <f>IF(J37="","",ROUND(J37-L37,2))</f>
        <v/>
      </c>
      <c r="N37" s="89">
        <f>IF(AND(F37="",J37=""),"",IF(N36="",N4,N36)+IF(J37="",0,J37)-IF(F37="",0,F37))</f>
        <v/>
      </c>
    </row>
    <row r="38" ht="15" customHeight="1" s="59">
      <c r="B38" s="90">
        <f>IF(C38="","",ROW()-6)</f>
        <v/>
      </c>
      <c r="C38" s="91" t="n"/>
      <c r="D38" s="92" t="n"/>
      <c r="E38" s="80" t="n"/>
      <c r="F38" s="93" t="n"/>
      <c r="G38" s="94" t="n"/>
      <c r="H38" s="95">
        <f>IF(F38="","",IF(G38="","",ROUND(F38-F38/(1+G38),2)))</f>
        <v/>
      </c>
      <c r="I38" s="95">
        <f>IF(F38="","",ROUND(F38-H38,2))</f>
        <v/>
      </c>
      <c r="J38" s="93" t="n"/>
      <c r="K38" s="94" t="n"/>
      <c r="L38" s="95">
        <f>IF(J38="","",IF(K38="","",ROUND(J38-J38/(1+K38),2)))</f>
        <v/>
      </c>
      <c r="M38" s="95">
        <f>IF(J38="","",ROUND(J38-L38,2))</f>
        <v/>
      </c>
      <c r="N38" s="96">
        <f>IF(AND(F38="",J38=""),"",IF(N37="",N4,N37)+IF(J38="",0,J38)-IF(F38="",0,F38))</f>
        <v/>
      </c>
    </row>
    <row r="39" ht="15" customHeight="1" s="59">
      <c r="B39" s="83">
        <f>IF(C39="","",ROW()-6)</f>
        <v/>
      </c>
      <c r="C39" s="84" t="n"/>
      <c r="D39" s="85" t="n"/>
      <c r="E39" s="80" t="n"/>
      <c r="F39" s="86" t="n"/>
      <c r="G39" s="87" t="n"/>
      <c r="H39" s="88">
        <f>IF(F39="","",IF(G39="","",ROUND(F39-F39/(1+G39),2)))</f>
        <v/>
      </c>
      <c r="I39" s="88">
        <f>IF(F39="","",ROUND(F39-H39,2))</f>
        <v/>
      </c>
      <c r="J39" s="86" t="n"/>
      <c r="K39" s="87" t="n"/>
      <c r="L39" s="88">
        <f>IF(J39="","",IF(K39="","",ROUND(J39-J39/(1+K39),2)))</f>
        <v/>
      </c>
      <c r="M39" s="88">
        <f>IF(J39="","",ROUND(J39-L39,2))</f>
        <v/>
      </c>
      <c r="N39" s="89">
        <f>IF(AND(F39="",J39=""),"",IF(N38="",N4,N38)+IF(J39="",0,J39)-IF(F39="",0,F39))</f>
        <v/>
      </c>
    </row>
    <row r="40" ht="15" customHeight="1" s="59">
      <c r="B40" s="90">
        <f>IF(C40="","",ROW()-6)</f>
        <v/>
      </c>
      <c r="C40" s="91" t="n"/>
      <c r="D40" s="92" t="n"/>
      <c r="E40" s="80" t="n"/>
      <c r="F40" s="93" t="n"/>
      <c r="G40" s="94" t="n"/>
      <c r="H40" s="95">
        <f>IF(F40="","",IF(G40="","",ROUND(F40-F40/(1+G40),2)))</f>
        <v/>
      </c>
      <c r="I40" s="95">
        <f>IF(F40="","",ROUND(F40-H40,2))</f>
        <v/>
      </c>
      <c r="J40" s="93" t="n"/>
      <c r="K40" s="94" t="n"/>
      <c r="L40" s="95">
        <f>IF(J40="","",IF(K40="","",ROUND(J40-J40/(1+K40),2)))</f>
        <v/>
      </c>
      <c r="M40" s="95">
        <f>IF(J40="","",ROUND(J40-L40,2))</f>
        <v/>
      </c>
      <c r="N40" s="96">
        <f>IF(AND(F40="",J40=""),"",IF(N39="",N4,N39)+IF(J40="",0,J40)-IF(F40="",0,F40))</f>
        <v/>
      </c>
    </row>
    <row r="41" ht="15" customHeight="1" s="59">
      <c r="B41" s="83">
        <f>IF(C41="","",ROW()-6)</f>
        <v/>
      </c>
      <c r="C41" s="84" t="n"/>
      <c r="D41" s="85" t="n"/>
      <c r="E41" s="80" t="n"/>
      <c r="F41" s="86" t="n"/>
      <c r="G41" s="87" t="n"/>
      <c r="H41" s="88">
        <f>IF(F41="","",IF(G41="","",ROUND(F41-F41/(1+G41),2)))</f>
        <v/>
      </c>
      <c r="I41" s="88">
        <f>IF(F41="","",ROUND(F41-H41,2))</f>
        <v/>
      </c>
      <c r="J41" s="86" t="n"/>
      <c r="K41" s="87" t="n"/>
      <c r="L41" s="88">
        <f>IF(J41="","",IF(K41="","",ROUND(J41-J41/(1+K41),2)))</f>
        <v/>
      </c>
      <c r="M41" s="88">
        <f>IF(J41="","",ROUND(J41-L41,2))</f>
        <v/>
      </c>
      <c r="N41" s="89">
        <f>IF(AND(F41="",J41=""),"",IF(N40="",N4,N40)+IF(J41="",0,J41)-IF(F41="",0,F41))</f>
        <v/>
      </c>
    </row>
    <row r="42" ht="15" customHeight="1" s="59">
      <c r="B42" s="90">
        <f>IF(C42="","",ROW()-6)</f>
        <v/>
      </c>
      <c r="C42" s="91" t="n"/>
      <c r="D42" s="92" t="n"/>
      <c r="E42" s="80" t="n"/>
      <c r="F42" s="93" t="n"/>
      <c r="G42" s="94" t="n"/>
      <c r="H42" s="95">
        <f>IF(F42="","",IF(G42="","",ROUND(F42-F42/(1+G42),2)))</f>
        <v/>
      </c>
      <c r="I42" s="95">
        <f>IF(F42="","",ROUND(F42-H42,2))</f>
        <v/>
      </c>
      <c r="J42" s="93" t="n"/>
      <c r="K42" s="94" t="n"/>
      <c r="L42" s="95">
        <f>IF(J42="","",IF(K42="","",ROUND(J42-J42/(1+K42),2)))</f>
        <v/>
      </c>
      <c r="M42" s="95">
        <f>IF(J42="","",ROUND(J42-L42,2))</f>
        <v/>
      </c>
      <c r="N42" s="96">
        <f>IF(AND(F42="",J42=""),"",IF(N41="",N4,N41)+IF(J42="",0,J42)-IF(F42="",0,F42))</f>
        <v/>
      </c>
    </row>
    <row r="43" ht="15" customHeight="1" s="59">
      <c r="B43" s="83">
        <f>IF(C43="","",ROW()-6)</f>
        <v/>
      </c>
      <c r="C43" s="84" t="n"/>
      <c r="D43" s="85" t="n"/>
      <c r="E43" s="80" t="n"/>
      <c r="F43" s="86" t="n"/>
      <c r="G43" s="87" t="n"/>
      <c r="H43" s="88">
        <f>IF(F43="","",IF(G43="","",ROUND(F43-F43/(1+G43),2)))</f>
        <v/>
      </c>
      <c r="I43" s="88">
        <f>IF(F43="","",ROUND(F43-H43,2))</f>
        <v/>
      </c>
      <c r="J43" s="86" t="n"/>
      <c r="K43" s="87" t="n"/>
      <c r="L43" s="88">
        <f>IF(J43="","",IF(K43="","",ROUND(J43-J43/(1+K43),2)))</f>
        <v/>
      </c>
      <c r="M43" s="88">
        <f>IF(J43="","",ROUND(J43-L43,2))</f>
        <v/>
      </c>
      <c r="N43" s="89">
        <f>IF(AND(F43="",J43=""),"",IF(N42="",N4,N42)+IF(J43="",0,J43)-IF(F43="",0,F43))</f>
        <v/>
      </c>
    </row>
    <row r="44" ht="15" customHeight="1" s="59">
      <c r="B44" s="90">
        <f>IF(C44="","",ROW()-6)</f>
        <v/>
      </c>
      <c r="C44" s="91" t="n"/>
      <c r="D44" s="92" t="n"/>
      <c r="E44" s="80" t="n"/>
      <c r="F44" s="93" t="n"/>
      <c r="G44" s="94" t="n"/>
      <c r="H44" s="95">
        <f>IF(F44="","",IF(G44="","",ROUND(F44-F44/(1+G44),2)))</f>
        <v/>
      </c>
      <c r="I44" s="95">
        <f>IF(F44="","",ROUND(F44-H44,2))</f>
        <v/>
      </c>
      <c r="J44" s="93" t="n"/>
      <c r="K44" s="94" t="n"/>
      <c r="L44" s="95">
        <f>IF(J44="","",IF(K44="","",ROUND(J44-J44/(1+K44),2)))</f>
        <v/>
      </c>
      <c r="M44" s="95">
        <f>IF(J44="","",ROUND(J44-L44,2))</f>
        <v/>
      </c>
      <c r="N44" s="96">
        <f>IF(AND(F44="",J44=""),"",IF(N43="",N4,N43)+IF(J44="",0,J44)-IF(F44="",0,F44))</f>
        <v/>
      </c>
    </row>
    <row r="45" ht="15" customHeight="1" s="59">
      <c r="B45" s="83">
        <f>IF(C45="","",ROW()-6)</f>
        <v/>
      </c>
      <c r="C45" s="84" t="n"/>
      <c r="D45" s="85" t="n"/>
      <c r="E45" s="80" t="n"/>
      <c r="F45" s="86" t="n"/>
      <c r="G45" s="87" t="n"/>
      <c r="H45" s="88">
        <f>IF(F45="","",IF(G45="","",ROUND(F45-F45/(1+G45),2)))</f>
        <v/>
      </c>
      <c r="I45" s="88">
        <f>IF(F45="","",ROUND(F45-H45,2))</f>
        <v/>
      </c>
      <c r="J45" s="86" t="n"/>
      <c r="K45" s="87" t="n"/>
      <c r="L45" s="88">
        <f>IF(J45="","",IF(K45="","",ROUND(J45-J45/(1+K45),2)))</f>
        <v/>
      </c>
      <c r="M45" s="88">
        <f>IF(J45="","",ROUND(J45-L45,2))</f>
        <v/>
      </c>
      <c r="N45" s="89">
        <f>IF(AND(F45="",J45=""),"",IF(N44="",N4,N44)+IF(J45="",0,J45)-IF(F45="",0,F45))</f>
        <v/>
      </c>
    </row>
    <row r="46" ht="15" customHeight="1" s="59">
      <c r="B46" s="90">
        <f>IF(C46="","",ROW()-6)</f>
        <v/>
      </c>
      <c r="C46" s="91" t="n"/>
      <c r="D46" s="92" t="n"/>
      <c r="E46" s="80" t="n"/>
      <c r="F46" s="93" t="n"/>
      <c r="G46" s="94" t="n"/>
      <c r="H46" s="95">
        <f>IF(F46="","",IF(G46="","",ROUND(F46-F46/(1+G46),2)))</f>
        <v/>
      </c>
      <c r="I46" s="95">
        <f>IF(F46="","",ROUND(F46-H46,2))</f>
        <v/>
      </c>
      <c r="J46" s="93" t="n"/>
      <c r="K46" s="94" t="n"/>
      <c r="L46" s="95">
        <f>IF(J46="","",IF(K46="","",ROUND(J46-J46/(1+K46),2)))</f>
        <v/>
      </c>
      <c r="M46" s="95">
        <f>IF(J46="","",ROUND(J46-L46,2))</f>
        <v/>
      </c>
      <c r="N46" s="96">
        <f>IF(AND(F46="",J46=""),"",IF(N45="",N4,N45)+IF(J46="",0,J46)-IF(F46="",0,F46))</f>
        <v/>
      </c>
    </row>
    <row r="47" ht="15" customHeight="1" s="59">
      <c r="B47" s="83">
        <f>IF(C47="","",ROW()-6)</f>
        <v/>
      </c>
      <c r="C47" s="84" t="n"/>
      <c r="D47" s="85" t="n"/>
      <c r="E47" s="80" t="n"/>
      <c r="F47" s="86" t="n"/>
      <c r="G47" s="87" t="n"/>
      <c r="H47" s="88">
        <f>IF(F47="","",IF(G47="","",ROUND(F47-F47/(1+G47),2)))</f>
        <v/>
      </c>
      <c r="I47" s="88">
        <f>IF(F47="","",ROUND(F47-H47,2))</f>
        <v/>
      </c>
      <c r="J47" s="86" t="n"/>
      <c r="K47" s="87" t="n"/>
      <c r="L47" s="88">
        <f>IF(J47="","",IF(K47="","",ROUND(J47-J47/(1+K47),2)))</f>
        <v/>
      </c>
      <c r="M47" s="88">
        <f>IF(J47="","",ROUND(J47-L47,2))</f>
        <v/>
      </c>
      <c r="N47" s="89">
        <f>IF(AND(F47="",J47=""),"",IF(N46="",N4,N46)+IF(J47="",0,J47)-IF(F47="",0,F47))</f>
        <v/>
      </c>
    </row>
    <row r="48" ht="15" customHeight="1" s="59">
      <c r="B48" s="90">
        <f>IF(C48="","",ROW()-6)</f>
        <v/>
      </c>
      <c r="C48" s="91" t="n"/>
      <c r="D48" s="92" t="n"/>
      <c r="E48" s="80" t="n"/>
      <c r="F48" s="93" t="n"/>
      <c r="G48" s="94" t="n"/>
      <c r="H48" s="95">
        <f>IF(F48="","",IF(G48="","",ROUND(F48-F48/(1+G48),2)))</f>
        <v/>
      </c>
      <c r="I48" s="95">
        <f>IF(F48="","",ROUND(F48-H48,2))</f>
        <v/>
      </c>
      <c r="J48" s="93" t="n"/>
      <c r="K48" s="94" t="n"/>
      <c r="L48" s="95">
        <f>IF(J48="","",IF(K48="","",ROUND(J48-J48/(1+K48),2)))</f>
        <v/>
      </c>
      <c r="M48" s="95">
        <f>IF(J48="","",ROUND(J48-L48,2))</f>
        <v/>
      </c>
      <c r="N48" s="96">
        <f>IF(AND(F48="",J48=""),"",IF(N47="",N4,N47)+IF(J48="",0,J48)-IF(F48="",0,F48))</f>
        <v/>
      </c>
    </row>
    <row r="49" ht="15" customHeight="1" s="59">
      <c r="B49" s="83">
        <f>IF(C49="","",ROW()-6)</f>
        <v/>
      </c>
      <c r="C49" s="84" t="n"/>
      <c r="D49" s="85" t="n"/>
      <c r="E49" s="80" t="n"/>
      <c r="F49" s="86" t="n"/>
      <c r="G49" s="87" t="n"/>
      <c r="H49" s="88">
        <f>IF(F49="","",IF(G49="","",ROUND(F49-F49/(1+G49),2)))</f>
        <v/>
      </c>
      <c r="I49" s="88">
        <f>IF(F49="","",ROUND(F49-H49,2))</f>
        <v/>
      </c>
      <c r="J49" s="86" t="n"/>
      <c r="K49" s="87" t="n"/>
      <c r="L49" s="88">
        <f>IF(J49="","",IF(K49="","",ROUND(J49-J49/(1+K49),2)))</f>
        <v/>
      </c>
      <c r="M49" s="88">
        <f>IF(J49="","",ROUND(J49-L49,2))</f>
        <v/>
      </c>
      <c r="N49" s="89">
        <f>IF(AND(F49="",J49=""),"",IF(N48="",N4,N48)+IF(J49="",0,J49)-IF(F49="",0,F49))</f>
        <v/>
      </c>
    </row>
    <row r="50" ht="15" customHeight="1" s="59">
      <c r="B50" s="90">
        <f>IF(C50="","",ROW()-6)</f>
        <v/>
      </c>
      <c r="C50" s="91" t="n"/>
      <c r="D50" s="92" t="n"/>
      <c r="E50" s="80" t="n"/>
      <c r="F50" s="93" t="n"/>
      <c r="G50" s="94" t="n"/>
      <c r="H50" s="95">
        <f>IF(F50="","",IF(G50="","",ROUND(F50-F50/(1+G50),2)))</f>
        <v/>
      </c>
      <c r="I50" s="95">
        <f>IF(F50="","",ROUND(F50-H50,2))</f>
        <v/>
      </c>
      <c r="J50" s="93" t="n"/>
      <c r="K50" s="94" t="n"/>
      <c r="L50" s="95">
        <f>IF(J50="","",IF(K50="","",ROUND(J50-J50/(1+K50),2)))</f>
        <v/>
      </c>
      <c r="M50" s="95">
        <f>IF(J50="","",ROUND(J50-L50,2))</f>
        <v/>
      </c>
      <c r="N50" s="96">
        <f>IF(AND(F50="",J50=""),"",IF(N49="",N4,N49)+IF(J50="",0,J50)-IF(F50="",0,F50))</f>
        <v/>
      </c>
    </row>
    <row r="51" ht="15" customHeight="1" s="59">
      <c r="B51" s="83">
        <f>IF(C51="","",ROW()-6)</f>
        <v/>
      </c>
      <c r="C51" s="84" t="n"/>
      <c r="D51" s="85" t="n"/>
      <c r="E51" s="80" t="n"/>
      <c r="F51" s="86" t="n"/>
      <c r="G51" s="87" t="n"/>
      <c r="H51" s="88">
        <f>IF(F51="","",IF(G51="","",ROUND(F51-F51/(1+G51),2)))</f>
        <v/>
      </c>
      <c r="I51" s="88">
        <f>IF(F51="","",ROUND(F51-H51,2))</f>
        <v/>
      </c>
      <c r="J51" s="86" t="n"/>
      <c r="K51" s="87" t="n"/>
      <c r="L51" s="88">
        <f>IF(J51="","",IF(K51="","",ROUND(J51-J51/(1+K51),2)))</f>
        <v/>
      </c>
      <c r="M51" s="88">
        <f>IF(J51="","",ROUND(J51-L51,2))</f>
        <v/>
      </c>
      <c r="N51" s="89">
        <f>IF(AND(F51="",J51=""),"",IF(N50="",N4,N50)+IF(J51="",0,J51)-IF(F51="",0,F51))</f>
        <v/>
      </c>
    </row>
    <row r="52" ht="15" customHeight="1" s="59">
      <c r="B52" s="90">
        <f>IF(C52="","",ROW()-6)</f>
        <v/>
      </c>
      <c r="C52" s="91" t="n"/>
      <c r="D52" s="92" t="n"/>
      <c r="E52" s="80" t="n"/>
      <c r="F52" s="93" t="n"/>
      <c r="G52" s="94" t="n"/>
      <c r="H52" s="95">
        <f>IF(F52="","",IF(G52="","",ROUND(F52-F52/(1+G52),2)))</f>
        <v/>
      </c>
      <c r="I52" s="95">
        <f>IF(F52="","",ROUND(F52-H52,2))</f>
        <v/>
      </c>
      <c r="J52" s="93" t="n"/>
      <c r="K52" s="94" t="n"/>
      <c r="L52" s="95">
        <f>IF(J52="","",IF(K52="","",ROUND(J52-J52/(1+K52),2)))</f>
        <v/>
      </c>
      <c r="M52" s="95">
        <f>IF(J52="","",ROUND(J52-L52,2))</f>
        <v/>
      </c>
      <c r="N52" s="96">
        <f>IF(AND(F52="",J52=""),"",IF(N51="",N4,N51)+IF(J52="",0,J52)-IF(F52="",0,F52))</f>
        <v/>
      </c>
    </row>
    <row r="53" ht="15" customHeight="1" s="59">
      <c r="B53" s="83">
        <f>IF(C53="","",ROW()-6)</f>
        <v/>
      </c>
      <c r="C53" s="84" t="n"/>
      <c r="D53" s="85" t="n"/>
      <c r="E53" s="80" t="n"/>
      <c r="F53" s="86" t="n"/>
      <c r="G53" s="87" t="n"/>
      <c r="H53" s="88">
        <f>IF(F53="","",IF(G53="","",ROUND(F53-F53/(1+G53),2)))</f>
        <v/>
      </c>
      <c r="I53" s="88">
        <f>IF(F53="","",ROUND(F53-H53,2))</f>
        <v/>
      </c>
      <c r="J53" s="86" t="n"/>
      <c r="K53" s="87" t="n"/>
      <c r="L53" s="88">
        <f>IF(J53="","",IF(K53="","",ROUND(J53-J53/(1+K53),2)))</f>
        <v/>
      </c>
      <c r="M53" s="88">
        <f>IF(J53="","",ROUND(J53-L53,2))</f>
        <v/>
      </c>
      <c r="N53" s="89">
        <f>IF(AND(F53="",J53=""),"",IF(N52="",N4,N52)+IF(J53="",0,J53)-IF(F53="",0,F53))</f>
        <v/>
      </c>
    </row>
    <row r="54" ht="15" customHeight="1" s="59">
      <c r="B54" s="90">
        <f>IF(C54="","",ROW()-6)</f>
        <v/>
      </c>
      <c r="C54" s="91" t="n"/>
      <c r="D54" s="92" t="n"/>
      <c r="E54" s="80" t="n"/>
      <c r="F54" s="93" t="n"/>
      <c r="G54" s="94" t="n"/>
      <c r="H54" s="95">
        <f>IF(F54="","",IF(G54="","",ROUND(F54-F54/(1+G54),2)))</f>
        <v/>
      </c>
      <c r="I54" s="95">
        <f>IF(F54="","",ROUND(F54-H54,2))</f>
        <v/>
      </c>
      <c r="J54" s="93" t="n"/>
      <c r="K54" s="94" t="n"/>
      <c r="L54" s="95">
        <f>IF(J54="","",IF(K54="","",ROUND(J54-J54/(1+K54),2)))</f>
        <v/>
      </c>
      <c r="M54" s="95">
        <f>IF(J54="","",ROUND(J54-L54,2))</f>
        <v/>
      </c>
      <c r="N54" s="96">
        <f>IF(AND(F54="",J54=""),"",IF(N53="",N4,N53)+IF(J54="",0,J54)-IF(F54="",0,F54))</f>
        <v/>
      </c>
    </row>
    <row r="55" ht="15" customHeight="1" s="59">
      <c r="B55" s="83">
        <f>IF(C55="","",ROW()-6)</f>
        <v/>
      </c>
      <c r="C55" s="84" t="n"/>
      <c r="D55" s="85" t="n"/>
      <c r="E55" s="80" t="n"/>
      <c r="F55" s="86" t="n"/>
      <c r="G55" s="87" t="n"/>
      <c r="H55" s="88">
        <f>IF(F55="","",IF(G55="","",ROUND(F55-F55/(1+G55),2)))</f>
        <v/>
      </c>
      <c r="I55" s="88">
        <f>IF(F55="","",ROUND(F55-H55,2))</f>
        <v/>
      </c>
      <c r="J55" s="86" t="n"/>
      <c r="K55" s="87" t="n"/>
      <c r="L55" s="88">
        <f>IF(J55="","",IF(K55="","",ROUND(J55-J55/(1+K55),2)))</f>
        <v/>
      </c>
      <c r="M55" s="88">
        <f>IF(J55="","",ROUND(J55-L55,2))</f>
        <v/>
      </c>
      <c r="N55" s="89">
        <f>IF(AND(F55="",J55=""),"",IF(N54="",N4,N54)+IF(J55="",0,J55)-IF(F55="",0,F55))</f>
        <v/>
      </c>
    </row>
    <row r="56" ht="15" customHeight="1" s="59">
      <c r="B56" s="90">
        <f>IF(C56="","",ROW()-6)</f>
        <v/>
      </c>
      <c r="C56" s="91" t="n"/>
      <c r="D56" s="92" t="n"/>
      <c r="E56" s="80" t="n"/>
      <c r="F56" s="93" t="n"/>
      <c r="G56" s="94" t="n"/>
      <c r="H56" s="95">
        <f>IF(F56="","",IF(G56="","",ROUND(F56-F56/(1+G56),2)))</f>
        <v/>
      </c>
      <c r="I56" s="95">
        <f>IF(F56="","",ROUND(F56-H56,2))</f>
        <v/>
      </c>
      <c r="J56" s="93" t="n"/>
      <c r="K56" s="94" t="n"/>
      <c r="L56" s="95">
        <f>IF(J56="","",IF(K56="","",ROUND(J56-J56/(1+K56),2)))</f>
        <v/>
      </c>
      <c r="M56" s="95">
        <f>IF(J56="","",ROUND(J56-L56,2))</f>
        <v/>
      </c>
      <c r="N56" s="96">
        <f>IF(AND(F56="",J56=""),"",IF(N55="",N4,N55)+IF(J56="",0,J56)-IF(F56="",0,F56))</f>
        <v/>
      </c>
    </row>
    <row r="57" ht="15" customHeight="1" s="59">
      <c r="B57" s="83">
        <f>IF(C57="","",ROW()-6)</f>
        <v/>
      </c>
      <c r="C57" s="84" t="n"/>
      <c r="D57" s="85" t="n"/>
      <c r="E57" s="80" t="n"/>
      <c r="F57" s="86" t="n"/>
      <c r="G57" s="87" t="n"/>
      <c r="H57" s="88">
        <f>IF(F57="","",IF(G57="","",ROUND(F57-F57/(1+G57),2)))</f>
        <v/>
      </c>
      <c r="I57" s="88">
        <f>IF(F57="","",ROUND(F57-H57,2))</f>
        <v/>
      </c>
      <c r="J57" s="86" t="n"/>
      <c r="K57" s="87" t="n"/>
      <c r="L57" s="88">
        <f>IF(J57="","",IF(K57="","",ROUND(J57-J57/(1+K57),2)))</f>
        <v/>
      </c>
      <c r="M57" s="88">
        <f>IF(J57="","",ROUND(J57-L57,2))</f>
        <v/>
      </c>
      <c r="N57" s="89">
        <f>IF(AND(F57="",J57=""),"",IF(N56="",N4,N56)+IF(J57="",0,J57)-IF(F57="",0,F57))</f>
        <v/>
      </c>
    </row>
    <row r="58" ht="15" customHeight="1" s="59">
      <c r="B58" s="90">
        <f>IF(C58="","",ROW()-6)</f>
        <v/>
      </c>
      <c r="C58" s="91" t="n"/>
      <c r="D58" s="92" t="n"/>
      <c r="E58" s="80" t="n"/>
      <c r="F58" s="93" t="n"/>
      <c r="G58" s="94" t="n"/>
      <c r="H58" s="95">
        <f>IF(F58="","",IF(G58="","",ROUND(F58-F58/(1+G58),2)))</f>
        <v/>
      </c>
      <c r="I58" s="95">
        <f>IF(F58="","",ROUND(F58-H58,2))</f>
        <v/>
      </c>
      <c r="J58" s="93" t="n"/>
      <c r="K58" s="94" t="n"/>
      <c r="L58" s="95">
        <f>IF(J58="","",IF(K58="","",ROUND(J58-J58/(1+K58),2)))</f>
        <v/>
      </c>
      <c r="M58" s="95">
        <f>IF(J58="","",ROUND(J58-L58,2))</f>
        <v/>
      </c>
      <c r="N58" s="96">
        <f>IF(AND(F58="",J58=""),"",IF(N57="",N4,N57)+IF(J58="",0,J58)-IF(F58="",0,F58))</f>
        <v/>
      </c>
    </row>
    <row r="59" ht="15" customHeight="1" s="59">
      <c r="B59" s="83">
        <f>IF(C59="","",ROW()-6)</f>
        <v/>
      </c>
      <c r="C59" s="84" t="n"/>
      <c r="D59" s="85" t="n"/>
      <c r="E59" s="80" t="n"/>
      <c r="F59" s="86" t="n"/>
      <c r="G59" s="87" t="n"/>
      <c r="H59" s="88">
        <f>IF(F59="","",IF(G59="","",ROUND(F59-F59/(1+G59),2)))</f>
        <v/>
      </c>
      <c r="I59" s="88">
        <f>IF(F59="","",ROUND(F59-H59,2))</f>
        <v/>
      </c>
      <c r="J59" s="86" t="n"/>
      <c r="K59" s="87" t="n"/>
      <c r="L59" s="88">
        <f>IF(J59="","",IF(K59="","",ROUND(J59-J59/(1+K59),2)))</f>
        <v/>
      </c>
      <c r="M59" s="88">
        <f>IF(J59="","",ROUND(J59-L59,2))</f>
        <v/>
      </c>
      <c r="N59" s="89">
        <f>IF(AND(F59="",J59=""),"",IF(N58="",N4,N58)+IF(J59="",0,J59)-IF(F59="",0,F59))</f>
        <v/>
      </c>
    </row>
    <row r="60" ht="15" customHeight="1" s="59">
      <c r="B60" s="90">
        <f>IF(C60="","",ROW()-6)</f>
        <v/>
      </c>
      <c r="C60" s="91" t="n"/>
      <c r="D60" s="92" t="n"/>
      <c r="E60" s="80" t="n"/>
      <c r="F60" s="93" t="n"/>
      <c r="G60" s="94" t="n"/>
      <c r="H60" s="95">
        <f>IF(F60="","",IF(G60="","",ROUND(F60-F60/(1+G60),2)))</f>
        <v/>
      </c>
      <c r="I60" s="95">
        <f>IF(F60="","",ROUND(F60-H60,2))</f>
        <v/>
      </c>
      <c r="J60" s="93" t="n"/>
      <c r="K60" s="94" t="n"/>
      <c r="L60" s="95">
        <f>IF(J60="","",IF(K60="","",ROUND(J60-J60/(1+K60),2)))</f>
        <v/>
      </c>
      <c r="M60" s="95">
        <f>IF(J60="","",ROUND(J60-L60,2))</f>
        <v/>
      </c>
      <c r="N60" s="96">
        <f>IF(AND(F60="",J60=""),"",IF(N59="",N4,N59)+IF(J60="",0,J60)-IF(F60="",0,F60))</f>
        <v/>
      </c>
    </row>
    <row r="61" ht="15" customHeight="1" s="59">
      <c r="B61" s="83">
        <f>IF(C61="","",ROW()-6)</f>
        <v/>
      </c>
      <c r="C61" s="84" t="n"/>
      <c r="D61" s="85" t="n"/>
      <c r="E61" s="80" t="n"/>
      <c r="F61" s="86" t="n"/>
      <c r="G61" s="87" t="n"/>
      <c r="H61" s="88">
        <f>IF(F61="","",IF(G61="","",ROUND(F61-F61/(1+G61),2)))</f>
        <v/>
      </c>
      <c r="I61" s="88">
        <f>IF(F61="","",ROUND(F61-H61,2))</f>
        <v/>
      </c>
      <c r="J61" s="86" t="n"/>
      <c r="K61" s="87" t="n"/>
      <c r="L61" s="88">
        <f>IF(J61="","",IF(K61="","",ROUND(J61-J61/(1+K61),2)))</f>
        <v/>
      </c>
      <c r="M61" s="88">
        <f>IF(J61="","",ROUND(J61-L61,2))</f>
        <v/>
      </c>
      <c r="N61" s="89">
        <f>IF(AND(F61="",J61=""),"",IF(N60="",N4,N60)+IF(J61="",0,J61)-IF(F61="",0,F61))</f>
        <v/>
      </c>
    </row>
    <row r="62" ht="15" customHeight="1" s="59">
      <c r="B62" s="90">
        <f>IF(C62="","",ROW()-6)</f>
        <v/>
      </c>
      <c r="C62" s="91" t="n"/>
      <c r="D62" s="92" t="n"/>
      <c r="E62" s="80" t="n"/>
      <c r="F62" s="93" t="n"/>
      <c r="G62" s="94" t="n"/>
      <c r="H62" s="95">
        <f>IF(F62="","",IF(G62="","",ROUND(F62-F62/(1+G62),2)))</f>
        <v/>
      </c>
      <c r="I62" s="95">
        <f>IF(F62="","",ROUND(F62-H62,2))</f>
        <v/>
      </c>
      <c r="J62" s="93" t="n"/>
      <c r="K62" s="94" t="n"/>
      <c r="L62" s="95">
        <f>IF(J62="","",IF(K62="","",ROUND(J62-J62/(1+K62),2)))</f>
        <v/>
      </c>
      <c r="M62" s="95">
        <f>IF(J62="","",ROUND(J62-L62,2))</f>
        <v/>
      </c>
      <c r="N62" s="96">
        <f>IF(AND(F62="",J62=""),"",IF(N61="",N4,N61)+IF(J62="",0,J62)-IF(F62="",0,F62))</f>
        <v/>
      </c>
    </row>
    <row r="63" ht="15" customHeight="1" s="59">
      <c r="B63" s="83">
        <f>IF(C63="","",ROW()-6)</f>
        <v/>
      </c>
      <c r="C63" s="84" t="n"/>
      <c r="D63" s="85" t="n"/>
      <c r="E63" s="80" t="n"/>
      <c r="F63" s="86" t="n"/>
      <c r="G63" s="87" t="n"/>
      <c r="H63" s="88">
        <f>IF(F63="","",IF(G63="","",ROUND(F63-F63/(1+G63),2)))</f>
        <v/>
      </c>
      <c r="I63" s="88">
        <f>IF(F63="","",ROUND(F63-H63,2))</f>
        <v/>
      </c>
      <c r="J63" s="86" t="n"/>
      <c r="K63" s="87" t="n"/>
      <c r="L63" s="88">
        <f>IF(J63="","",IF(K63="","",ROUND(J63-J63/(1+K63),2)))</f>
        <v/>
      </c>
      <c r="M63" s="88">
        <f>IF(J63="","",ROUND(J63-L63,2))</f>
        <v/>
      </c>
      <c r="N63" s="89">
        <f>IF(AND(F63="",J63=""),"",IF(N62="",N4,N62)+IF(J63="",0,J63)-IF(F63="",0,F63))</f>
        <v/>
      </c>
    </row>
    <row r="64" ht="15" customHeight="1" s="59">
      <c r="B64" s="90">
        <f>IF(C64="","",ROW()-6)</f>
        <v/>
      </c>
      <c r="C64" s="91" t="n"/>
      <c r="D64" s="92" t="n"/>
      <c r="E64" s="80" t="n"/>
      <c r="F64" s="93" t="n"/>
      <c r="G64" s="94" t="n"/>
      <c r="H64" s="95">
        <f>IF(F64="","",IF(G64="","",ROUND(F64-F64/(1+G64),2)))</f>
        <v/>
      </c>
      <c r="I64" s="95">
        <f>IF(F64="","",ROUND(F64-H64,2))</f>
        <v/>
      </c>
      <c r="J64" s="93" t="n"/>
      <c r="K64" s="94" t="n"/>
      <c r="L64" s="95">
        <f>IF(J64="","",IF(K64="","",ROUND(J64-J64/(1+K64),2)))</f>
        <v/>
      </c>
      <c r="M64" s="95">
        <f>IF(J64="","",ROUND(J64-L64,2))</f>
        <v/>
      </c>
      <c r="N64" s="96">
        <f>IF(AND(F64="",J64=""),"",IF(N63="",N4,N63)+IF(J64="",0,J64)-IF(F64="",0,F64))</f>
        <v/>
      </c>
    </row>
    <row r="65" ht="15" customHeight="1" s="59">
      <c r="B65" s="83">
        <f>IF(C65="","",ROW()-6)</f>
        <v/>
      </c>
      <c r="C65" s="84" t="n"/>
      <c r="D65" s="85" t="n"/>
      <c r="E65" s="80" t="n"/>
      <c r="F65" s="86" t="n"/>
      <c r="G65" s="87" t="n"/>
      <c r="H65" s="88">
        <f>IF(F65="","",IF(G65="","",ROUND(F65-F65/(1+G65),2)))</f>
        <v/>
      </c>
      <c r="I65" s="88">
        <f>IF(F65="","",ROUND(F65-H65,2))</f>
        <v/>
      </c>
      <c r="J65" s="86" t="n"/>
      <c r="K65" s="87" t="n"/>
      <c r="L65" s="88">
        <f>IF(J65="","",IF(K65="","",ROUND(J65-J65/(1+K65),2)))</f>
        <v/>
      </c>
      <c r="M65" s="88">
        <f>IF(J65="","",ROUND(J65-L65,2))</f>
        <v/>
      </c>
      <c r="N65" s="89">
        <f>IF(AND(F65="",J65=""),"",IF(N64="",N4,N64)+IF(J65="",0,J65)-IF(F65="",0,F65))</f>
        <v/>
      </c>
    </row>
    <row r="66" ht="15" customHeight="1" s="59">
      <c r="B66" s="90">
        <f>IF(C66="","",ROW()-6)</f>
        <v/>
      </c>
      <c r="C66" s="91" t="n"/>
      <c r="D66" s="92" t="n"/>
      <c r="E66" s="80" t="n"/>
      <c r="F66" s="93" t="n"/>
      <c r="G66" s="94" t="n"/>
      <c r="H66" s="95">
        <f>IF(F66="","",IF(G66="","",ROUND(F66-F66/(1+G66),2)))</f>
        <v/>
      </c>
      <c r="I66" s="95">
        <f>IF(F66="","",ROUND(F66-H66,2))</f>
        <v/>
      </c>
      <c r="J66" s="93" t="n"/>
      <c r="K66" s="94" t="n"/>
      <c r="L66" s="95">
        <f>IF(J66="","",IF(K66="","",ROUND(J66-J66/(1+K66),2)))</f>
        <v/>
      </c>
      <c r="M66" s="95">
        <f>IF(J66="","",ROUND(J66-L66,2))</f>
        <v/>
      </c>
      <c r="N66" s="96">
        <f>IF(AND(F66="",J66=""),"",IF(N65="",N4,N65)+IF(J66="",0,J66)-IF(F66="",0,F66))</f>
        <v/>
      </c>
    </row>
    <row r="67" ht="15" customHeight="1" s="59">
      <c r="B67" s="83">
        <f>IF(C67="","",ROW()-6)</f>
        <v/>
      </c>
      <c r="C67" s="84" t="n"/>
      <c r="D67" s="85" t="n"/>
      <c r="E67" s="80" t="n"/>
      <c r="F67" s="86" t="n"/>
      <c r="G67" s="87" t="n"/>
      <c r="H67" s="88">
        <f>IF(F67="","",IF(G67="","",ROUND(F67-F67/(1+G67),2)))</f>
        <v/>
      </c>
      <c r="I67" s="88">
        <f>IF(F67="","",ROUND(F67-H67,2))</f>
        <v/>
      </c>
      <c r="J67" s="86" t="n"/>
      <c r="K67" s="87" t="n"/>
      <c r="L67" s="88">
        <f>IF(J67="","",IF(K67="","",ROUND(J67-J67/(1+K67),2)))</f>
        <v/>
      </c>
      <c r="M67" s="88">
        <f>IF(J67="","",ROUND(J67-L67,2))</f>
        <v/>
      </c>
      <c r="N67" s="89">
        <f>IF(AND(F67="",J67=""),"",IF(N66="",N4,N66)+IF(J67="",0,J67)-IF(F67="",0,F67))</f>
        <v/>
      </c>
    </row>
    <row r="68" ht="15" customHeight="1" s="59">
      <c r="B68" s="90">
        <f>IF(C68="","",ROW()-6)</f>
        <v/>
      </c>
      <c r="C68" s="91" t="n"/>
      <c r="D68" s="92" t="n"/>
      <c r="E68" s="80" t="n"/>
      <c r="F68" s="93" t="n"/>
      <c r="G68" s="94" t="n"/>
      <c r="H68" s="95">
        <f>IF(F68="","",IF(G68="","",ROUND(F68-F68/(1+G68),2)))</f>
        <v/>
      </c>
      <c r="I68" s="95">
        <f>IF(F68="","",ROUND(F68-H68,2))</f>
        <v/>
      </c>
      <c r="J68" s="93" t="n"/>
      <c r="K68" s="94" t="n"/>
      <c r="L68" s="95">
        <f>IF(J68="","",IF(K68="","",ROUND(J68-J68/(1+K68),2)))</f>
        <v/>
      </c>
      <c r="M68" s="95">
        <f>IF(J68="","",ROUND(J68-L68,2))</f>
        <v/>
      </c>
      <c r="N68" s="96">
        <f>IF(AND(F68="",J68=""),"",IF(N67="",N4,N67)+IF(J68="",0,J68)-IF(F68="",0,F68))</f>
        <v/>
      </c>
    </row>
    <row r="69" ht="15" customHeight="1" s="59">
      <c r="B69" s="83">
        <f>IF(C69="","",ROW()-6)</f>
        <v/>
      </c>
      <c r="C69" s="84" t="n"/>
      <c r="D69" s="85" t="n"/>
      <c r="E69" s="80" t="n"/>
      <c r="F69" s="86" t="n"/>
      <c r="G69" s="87" t="n"/>
      <c r="H69" s="88">
        <f>IF(F69="","",IF(G69="","",ROUND(F69-F69/(1+G69),2)))</f>
        <v/>
      </c>
      <c r="I69" s="88">
        <f>IF(F69="","",ROUND(F69-H69,2))</f>
        <v/>
      </c>
      <c r="J69" s="86" t="n"/>
      <c r="K69" s="87" t="n"/>
      <c r="L69" s="88">
        <f>IF(J69="","",IF(K69="","",ROUND(J69-J69/(1+K69),2)))</f>
        <v/>
      </c>
      <c r="M69" s="88">
        <f>IF(J69="","",ROUND(J69-L69,2))</f>
        <v/>
      </c>
      <c r="N69" s="89">
        <f>IF(AND(F69="",J69=""),"",IF(N68="",N4,N68)+IF(J69="",0,J69)-IF(F69="",0,F69))</f>
        <v/>
      </c>
    </row>
    <row r="70" ht="15" customHeight="1" s="59">
      <c r="B70" s="90">
        <f>IF(C70="","",ROW()-6)</f>
        <v/>
      </c>
      <c r="C70" s="91" t="n"/>
      <c r="D70" s="92" t="n"/>
      <c r="E70" s="80" t="n"/>
      <c r="F70" s="93" t="n"/>
      <c r="G70" s="94" t="n"/>
      <c r="H70" s="95">
        <f>IF(F70="","",IF(G70="","",ROUND(F70-F70/(1+G70),2)))</f>
        <v/>
      </c>
      <c r="I70" s="95">
        <f>IF(F70="","",ROUND(F70-H70,2))</f>
        <v/>
      </c>
      <c r="J70" s="93" t="n"/>
      <c r="K70" s="94" t="n"/>
      <c r="L70" s="95">
        <f>IF(J70="","",IF(K70="","",ROUND(J70-J70/(1+K70),2)))</f>
        <v/>
      </c>
      <c r="M70" s="95">
        <f>IF(J70="","",ROUND(J70-L70,2))</f>
        <v/>
      </c>
      <c r="N70" s="96">
        <f>IF(AND(F70="",J70=""),"",IF(N69="",N4,N69)+IF(J70="",0,J70)-IF(F70="",0,F70))</f>
        <v/>
      </c>
    </row>
    <row r="71" ht="15" customHeight="1" s="59">
      <c r="B71" s="83">
        <f>IF(C71="","",ROW()-6)</f>
        <v/>
      </c>
      <c r="C71" s="84" t="n"/>
      <c r="D71" s="85" t="n"/>
      <c r="E71" s="80" t="n"/>
      <c r="F71" s="86" t="n"/>
      <c r="G71" s="87" t="n"/>
      <c r="H71" s="88">
        <f>IF(F71="","",IF(G71="","",ROUND(F71-F71/(1+G71),2)))</f>
        <v/>
      </c>
      <c r="I71" s="88">
        <f>IF(F71="","",ROUND(F71-H71,2))</f>
        <v/>
      </c>
      <c r="J71" s="86" t="n"/>
      <c r="K71" s="87" t="n"/>
      <c r="L71" s="88">
        <f>IF(J71="","",IF(K71="","",ROUND(J71-J71/(1+K71),2)))</f>
        <v/>
      </c>
      <c r="M71" s="88">
        <f>IF(J71="","",ROUND(J71-L71,2))</f>
        <v/>
      </c>
      <c r="N71" s="89">
        <f>IF(AND(F71="",J71=""),"",IF(N70="",N4,N70)+IF(J71="",0,J71)-IF(F71="",0,F71))</f>
        <v/>
      </c>
    </row>
    <row r="72" ht="15" customHeight="1" s="59">
      <c r="B72" s="90">
        <f>IF(C72="","",ROW()-6)</f>
        <v/>
      </c>
      <c r="C72" s="91" t="n"/>
      <c r="D72" s="92" t="n"/>
      <c r="E72" s="80" t="n"/>
      <c r="F72" s="93" t="n"/>
      <c r="G72" s="94" t="n"/>
      <c r="H72" s="95">
        <f>IF(F72="","",IF(G72="","",ROUND(F72-F72/(1+G72),2)))</f>
        <v/>
      </c>
      <c r="I72" s="95">
        <f>IF(F72="","",ROUND(F72-H72,2))</f>
        <v/>
      </c>
      <c r="J72" s="93" t="n"/>
      <c r="K72" s="94" t="n"/>
      <c r="L72" s="95">
        <f>IF(J72="","",IF(K72="","",ROUND(J72-J72/(1+K72),2)))</f>
        <v/>
      </c>
      <c r="M72" s="95">
        <f>IF(J72="","",ROUND(J72-L72,2))</f>
        <v/>
      </c>
      <c r="N72" s="96">
        <f>IF(AND(F72="",J72=""),"",IF(N71="",N4,N71)+IF(J72="",0,J72)-IF(F72="",0,F72))</f>
        <v/>
      </c>
    </row>
    <row r="73" ht="15" customHeight="1" s="59">
      <c r="B73" s="83">
        <f>IF(C73="","",ROW()-6)</f>
        <v/>
      </c>
      <c r="C73" s="84" t="n"/>
      <c r="D73" s="85" t="n"/>
      <c r="E73" s="80" t="n"/>
      <c r="F73" s="86" t="n"/>
      <c r="G73" s="87" t="n"/>
      <c r="H73" s="88">
        <f>IF(F73="","",IF(G73="","",ROUND(F73-F73/(1+G73),2)))</f>
        <v/>
      </c>
      <c r="I73" s="88">
        <f>IF(F73="","",ROUND(F73-H73,2))</f>
        <v/>
      </c>
      <c r="J73" s="86" t="n"/>
      <c r="K73" s="87" t="n"/>
      <c r="L73" s="88">
        <f>IF(J73="","",IF(K73="","",ROUND(J73-J73/(1+K73),2)))</f>
        <v/>
      </c>
      <c r="M73" s="88">
        <f>IF(J73="","",ROUND(J73-L73,2))</f>
        <v/>
      </c>
      <c r="N73" s="89">
        <f>IF(AND(F73="",J73=""),"",IF(N72="",N4,N72)+IF(J73="",0,J73)-IF(F73="",0,F73))</f>
        <v/>
      </c>
    </row>
    <row r="74" ht="15" customHeight="1" s="59">
      <c r="B74" s="90">
        <f>IF(C74="","",ROW()-6)</f>
        <v/>
      </c>
      <c r="C74" s="91" t="n"/>
      <c r="D74" s="92" t="n"/>
      <c r="E74" s="80" t="n"/>
      <c r="F74" s="93" t="n"/>
      <c r="G74" s="94" t="n"/>
      <c r="H74" s="95">
        <f>IF(F74="","",IF(G74="","",ROUND(F74-F74/(1+G74),2)))</f>
        <v/>
      </c>
      <c r="I74" s="95">
        <f>IF(F74="","",ROUND(F74-H74,2))</f>
        <v/>
      </c>
      <c r="J74" s="93" t="n"/>
      <c r="K74" s="94" t="n"/>
      <c r="L74" s="95">
        <f>IF(J74="","",IF(K74="","",ROUND(J74-J74/(1+K74),2)))</f>
        <v/>
      </c>
      <c r="M74" s="95">
        <f>IF(J74="","",ROUND(J74-L74,2))</f>
        <v/>
      </c>
      <c r="N74" s="96">
        <f>IF(AND(F74="",J74=""),"",IF(N73="",N4,N73)+IF(J74="",0,J74)-IF(F74="",0,F74))</f>
        <v/>
      </c>
    </row>
    <row r="75" ht="15" customHeight="1" s="59">
      <c r="B75" s="83">
        <f>IF(C75="","",ROW()-6)</f>
        <v/>
      </c>
      <c r="C75" s="84" t="n"/>
      <c r="D75" s="85" t="n"/>
      <c r="E75" s="80" t="n"/>
      <c r="F75" s="86" t="n"/>
      <c r="G75" s="87" t="n"/>
      <c r="H75" s="88">
        <f>IF(F75="","",IF(G75="","",ROUND(F75-F75/(1+G75),2)))</f>
        <v/>
      </c>
      <c r="I75" s="88">
        <f>IF(F75="","",ROUND(F75-H75,2))</f>
        <v/>
      </c>
      <c r="J75" s="86" t="n"/>
      <c r="K75" s="87" t="n"/>
      <c r="L75" s="88">
        <f>IF(J75="","",IF(K75="","",ROUND(J75-J75/(1+K75),2)))</f>
        <v/>
      </c>
      <c r="M75" s="88">
        <f>IF(J75="","",ROUND(J75-L75,2))</f>
        <v/>
      </c>
      <c r="N75" s="89">
        <f>IF(AND(F75="",J75=""),"",IF(N74="",N4,N74)+IF(J75="",0,J75)-IF(F75="",0,F75))</f>
        <v/>
      </c>
    </row>
    <row r="76" ht="15" customHeight="1" s="59">
      <c r="B76" s="90">
        <f>IF(C76="","",ROW()-6)</f>
        <v/>
      </c>
      <c r="C76" s="91" t="n"/>
      <c r="D76" s="92" t="n"/>
      <c r="E76" s="80" t="n"/>
      <c r="F76" s="93" t="n"/>
      <c r="G76" s="94" t="n"/>
      <c r="H76" s="95">
        <f>IF(F76="","",IF(G76="","",ROUND(F76-F76/(1+G76),2)))</f>
        <v/>
      </c>
      <c r="I76" s="95">
        <f>IF(F76="","",ROUND(F76-H76,2))</f>
        <v/>
      </c>
      <c r="J76" s="93" t="n"/>
      <c r="K76" s="94" t="n"/>
      <c r="L76" s="95">
        <f>IF(J76="","",IF(K76="","",ROUND(J76-J76/(1+K76),2)))</f>
        <v/>
      </c>
      <c r="M76" s="95">
        <f>IF(J76="","",ROUND(J76-L76,2))</f>
        <v/>
      </c>
      <c r="N76" s="96">
        <f>IF(AND(F76="",J76=""),"",IF(N75="",N4,N75)+IF(J76="",0,J76)-IF(F76="",0,F76))</f>
        <v/>
      </c>
    </row>
    <row r="77" ht="15" customHeight="1" s="59">
      <c r="B77" s="83">
        <f>IF(C77="","",ROW()-6)</f>
        <v/>
      </c>
      <c r="C77" s="84" t="n"/>
      <c r="D77" s="85" t="n"/>
      <c r="E77" s="80" t="n"/>
      <c r="F77" s="86" t="n"/>
      <c r="G77" s="87" t="n"/>
      <c r="H77" s="88">
        <f>IF(F77="","",IF(G77="","",ROUND(F77-F77/(1+G77),2)))</f>
        <v/>
      </c>
      <c r="I77" s="88">
        <f>IF(F77="","",ROUND(F77-H77,2))</f>
        <v/>
      </c>
      <c r="J77" s="86" t="n"/>
      <c r="K77" s="87" t="n"/>
      <c r="L77" s="88">
        <f>IF(J77="","",IF(K77="","",ROUND(J77-J77/(1+K77),2)))</f>
        <v/>
      </c>
      <c r="M77" s="88">
        <f>IF(J77="","",ROUND(J77-L77,2))</f>
        <v/>
      </c>
      <c r="N77" s="89">
        <f>IF(AND(F77="",J77=""),"",IF(N76="",N4,N76)+IF(J77="",0,J77)-IF(F77="",0,F77))</f>
        <v/>
      </c>
    </row>
    <row r="78" ht="15" customHeight="1" s="59">
      <c r="B78" s="90">
        <f>IF(C78="","",ROW()-6)</f>
        <v/>
      </c>
      <c r="C78" s="91" t="n"/>
      <c r="D78" s="92" t="n"/>
      <c r="E78" s="80" t="n"/>
      <c r="F78" s="93" t="n"/>
      <c r="G78" s="94" t="n"/>
      <c r="H78" s="95">
        <f>IF(F78="","",IF(G78="","",ROUND(F78-F78/(1+G78),2)))</f>
        <v/>
      </c>
      <c r="I78" s="95">
        <f>IF(F78="","",ROUND(F78-H78,2))</f>
        <v/>
      </c>
      <c r="J78" s="93" t="n"/>
      <c r="K78" s="94" t="n"/>
      <c r="L78" s="95">
        <f>IF(J78="","",IF(K78="","",ROUND(J78-J78/(1+K78),2)))</f>
        <v/>
      </c>
      <c r="M78" s="95">
        <f>IF(J78="","",ROUND(J78-L78,2))</f>
        <v/>
      </c>
      <c r="N78" s="96">
        <f>IF(AND(F78="",J78=""),"",IF(N77="",N4,N77)+IF(J78="",0,J78)-IF(F78="",0,F78))</f>
        <v/>
      </c>
    </row>
    <row r="79" ht="15" customHeight="1" s="59">
      <c r="B79" s="83">
        <f>IF(C79="","",ROW()-6)</f>
        <v/>
      </c>
      <c r="C79" s="84" t="n"/>
      <c r="D79" s="85" t="n"/>
      <c r="E79" s="80" t="n"/>
      <c r="F79" s="86" t="n"/>
      <c r="G79" s="87" t="n"/>
      <c r="H79" s="88">
        <f>IF(F79="","",IF(G79="","",ROUND(F79-F79/(1+G79),2)))</f>
        <v/>
      </c>
      <c r="I79" s="88">
        <f>IF(F79="","",ROUND(F79-H79,2))</f>
        <v/>
      </c>
      <c r="J79" s="86" t="n"/>
      <c r="K79" s="87" t="n"/>
      <c r="L79" s="88">
        <f>IF(J79="","",IF(K79="","",ROUND(J79-J79/(1+K79),2)))</f>
        <v/>
      </c>
      <c r="M79" s="88">
        <f>IF(J79="","",ROUND(J79-L79,2))</f>
        <v/>
      </c>
      <c r="N79" s="89">
        <f>IF(AND(F79="",J79=""),"",IF(N78="",N4,N78)+IF(J79="",0,J79)-IF(F79="",0,F79))</f>
        <v/>
      </c>
    </row>
    <row r="80" ht="15" customHeight="1" s="59">
      <c r="B80" s="90">
        <f>IF(C80="","",ROW()-6)</f>
        <v/>
      </c>
      <c r="C80" s="91" t="n"/>
      <c r="D80" s="92" t="n"/>
      <c r="E80" s="80" t="n"/>
      <c r="F80" s="93" t="n"/>
      <c r="G80" s="94" t="n"/>
      <c r="H80" s="95">
        <f>IF(F80="","",IF(G80="","",ROUND(F80-F80/(1+G80),2)))</f>
        <v/>
      </c>
      <c r="I80" s="95">
        <f>IF(F80="","",ROUND(F80-H80,2))</f>
        <v/>
      </c>
      <c r="J80" s="93" t="n"/>
      <c r="K80" s="94" t="n"/>
      <c r="L80" s="95">
        <f>IF(J80="","",IF(K80="","",ROUND(J80-J80/(1+K80),2)))</f>
        <v/>
      </c>
      <c r="M80" s="95">
        <f>IF(J80="","",ROUND(J80-L80,2))</f>
        <v/>
      </c>
      <c r="N80" s="96">
        <f>IF(AND(F80="",J80=""),"",IF(N79="",N4,N79)+IF(J80="",0,J80)-IF(F80="",0,F80))</f>
        <v/>
      </c>
    </row>
    <row r="81" ht="15" customHeight="1" s="59">
      <c r="B81" s="83">
        <f>IF(C81="","",ROW()-6)</f>
        <v/>
      </c>
      <c r="C81" s="84" t="n"/>
      <c r="D81" s="85" t="n"/>
      <c r="E81" s="80" t="n"/>
      <c r="F81" s="86" t="n"/>
      <c r="G81" s="87" t="n"/>
      <c r="H81" s="88">
        <f>IF(F81="","",IF(G81="","",ROUND(F81-F81/(1+G81),2)))</f>
        <v/>
      </c>
      <c r="I81" s="88">
        <f>IF(F81="","",ROUND(F81-H81,2))</f>
        <v/>
      </c>
      <c r="J81" s="86" t="n"/>
      <c r="K81" s="87" t="n"/>
      <c r="L81" s="88">
        <f>IF(J81="","",IF(K81="","",ROUND(J81-J81/(1+K81),2)))</f>
        <v/>
      </c>
      <c r="M81" s="88">
        <f>IF(J81="","",ROUND(J81-L81,2))</f>
        <v/>
      </c>
      <c r="N81" s="89">
        <f>IF(AND(F81="",J81=""),"",IF(N80="",N4,N80)+IF(J81="",0,J81)-IF(F81="",0,F81))</f>
        <v/>
      </c>
    </row>
    <row r="82" ht="15" customHeight="1" s="59">
      <c r="B82" s="90">
        <f>IF(C82="","",ROW()-6)</f>
        <v/>
      </c>
      <c r="C82" s="91" t="n"/>
      <c r="D82" s="92" t="n"/>
      <c r="E82" s="80" t="n"/>
      <c r="F82" s="93" t="n"/>
      <c r="G82" s="94" t="n"/>
      <c r="H82" s="95">
        <f>IF(F82="","",IF(G82="","",ROUND(F82-F82/(1+G82),2)))</f>
        <v/>
      </c>
      <c r="I82" s="95">
        <f>IF(F82="","",ROUND(F82-H82,2))</f>
        <v/>
      </c>
      <c r="J82" s="93" t="n"/>
      <c r="K82" s="94" t="n"/>
      <c r="L82" s="95">
        <f>IF(J82="","",IF(K82="","",ROUND(J82-J82/(1+K82),2)))</f>
        <v/>
      </c>
      <c r="M82" s="95">
        <f>IF(J82="","",ROUND(J82-L82,2))</f>
        <v/>
      </c>
      <c r="N82" s="96">
        <f>IF(AND(F82="",J82=""),"",IF(N81="",N4,N81)+IF(J82="",0,J82)-IF(F82="",0,F82))</f>
        <v/>
      </c>
    </row>
    <row r="83" ht="15" customHeight="1" s="59">
      <c r="B83" s="83">
        <f>IF(C83="","",ROW()-6)</f>
        <v/>
      </c>
      <c r="C83" s="84" t="n"/>
      <c r="D83" s="85" t="n"/>
      <c r="E83" s="80" t="n"/>
      <c r="F83" s="86" t="n"/>
      <c r="G83" s="87" t="n"/>
      <c r="H83" s="88">
        <f>IF(F83="","",IF(G83="","",ROUND(F83-F83/(1+G83),2)))</f>
        <v/>
      </c>
      <c r="I83" s="88">
        <f>IF(F83="","",ROUND(F83-H83,2))</f>
        <v/>
      </c>
      <c r="J83" s="86" t="n"/>
      <c r="K83" s="87" t="n"/>
      <c r="L83" s="88">
        <f>IF(J83="","",IF(K83="","",ROUND(J83-J83/(1+K83),2)))</f>
        <v/>
      </c>
      <c r="M83" s="88">
        <f>IF(J83="","",ROUND(J83-L83,2))</f>
        <v/>
      </c>
      <c r="N83" s="89">
        <f>IF(AND(F83="",J83=""),"",IF(N82="",N4,N82)+IF(J83="",0,J83)-IF(F83="",0,F83))</f>
        <v/>
      </c>
    </row>
    <row r="84" ht="15" customHeight="1" s="59">
      <c r="B84" s="90">
        <f>IF(C84="","",ROW()-6)</f>
        <v/>
      </c>
      <c r="C84" s="91" t="n"/>
      <c r="D84" s="92" t="n"/>
      <c r="E84" s="80" t="n"/>
      <c r="F84" s="93" t="n"/>
      <c r="G84" s="94" t="n"/>
      <c r="H84" s="95">
        <f>IF(F84="","",IF(G84="","",ROUND(F84-F84/(1+G84),2)))</f>
        <v/>
      </c>
      <c r="I84" s="95">
        <f>IF(F84="","",ROUND(F84-H84,2))</f>
        <v/>
      </c>
      <c r="J84" s="93" t="n"/>
      <c r="K84" s="94" t="n"/>
      <c r="L84" s="95">
        <f>IF(J84="","",IF(K84="","",ROUND(J84-J84/(1+K84),2)))</f>
        <v/>
      </c>
      <c r="M84" s="95">
        <f>IF(J84="","",ROUND(J84-L84,2))</f>
        <v/>
      </c>
      <c r="N84" s="96">
        <f>IF(AND(F84="",J84=""),"",IF(N83="",N4,N83)+IF(J84="",0,J84)-IF(F84="",0,F84))</f>
        <v/>
      </c>
    </row>
    <row r="85" ht="15" customHeight="1" s="59">
      <c r="B85" s="83">
        <f>IF(C85="","",ROW()-6)</f>
        <v/>
      </c>
      <c r="C85" s="84" t="n"/>
      <c r="D85" s="85" t="n"/>
      <c r="E85" s="80" t="n"/>
      <c r="F85" s="86" t="n"/>
      <c r="G85" s="87" t="n"/>
      <c r="H85" s="88">
        <f>IF(F85="","",IF(G85="","",ROUND(F85-F85/(1+G85),2)))</f>
        <v/>
      </c>
      <c r="I85" s="88">
        <f>IF(F85="","",ROUND(F85-H85,2))</f>
        <v/>
      </c>
      <c r="J85" s="86" t="n"/>
      <c r="K85" s="87" t="n"/>
      <c r="L85" s="88">
        <f>IF(J85="","",IF(K85="","",ROUND(J85-J85/(1+K85),2)))</f>
        <v/>
      </c>
      <c r="M85" s="88">
        <f>IF(J85="","",ROUND(J85-L85,2))</f>
        <v/>
      </c>
      <c r="N85" s="89">
        <f>IF(AND(F85="",J85=""),"",IF(N84="",N4,N84)+IF(J85="",0,J85)-IF(F85="",0,F85))</f>
        <v/>
      </c>
    </row>
    <row r="86" ht="15" customHeight="1" s="59">
      <c r="B86" s="90">
        <f>IF(C86="","",ROW()-6)</f>
        <v/>
      </c>
      <c r="C86" s="91" t="n"/>
      <c r="D86" s="92" t="n"/>
      <c r="E86" s="80" t="n"/>
      <c r="F86" s="93" t="n"/>
      <c r="G86" s="94" t="n"/>
      <c r="H86" s="95">
        <f>IF(F86="","",IF(G86="","",ROUND(F86-F86/(1+G86),2)))</f>
        <v/>
      </c>
      <c r="I86" s="95">
        <f>IF(F86="","",ROUND(F86-H86,2))</f>
        <v/>
      </c>
      <c r="J86" s="93" t="n"/>
      <c r="K86" s="94" t="n"/>
      <c r="L86" s="95">
        <f>IF(J86="","",IF(K86="","",ROUND(J86-J86/(1+K86),2)))</f>
        <v/>
      </c>
      <c r="M86" s="95">
        <f>IF(J86="","",ROUND(J86-L86,2))</f>
        <v/>
      </c>
      <c r="N86" s="96">
        <f>IF(AND(F86="",J86=""),"",IF(N85="",N4,N85)+IF(J86="",0,J86)-IF(F86="",0,F86))</f>
        <v/>
      </c>
    </row>
    <row r="87" ht="15" customHeight="1" s="59">
      <c r="B87" s="97" t="inlineStr">
        <is>
          <t>SUMME</t>
        </is>
      </c>
      <c r="C87" s="98" t="n"/>
      <c r="D87" s="98" t="n"/>
      <c r="E87" s="80" t="n"/>
      <c r="F87" s="99">
        <f>SUM(F7:F86)</f>
        <v/>
      </c>
      <c r="G87" s="100" t="n"/>
      <c r="H87" s="99">
        <f>SUM(H7:H86)</f>
        <v/>
      </c>
      <c r="I87" s="99">
        <f>SUM(I7:I86)</f>
        <v/>
      </c>
      <c r="J87" s="99">
        <f>SUM(J7:J86)</f>
        <v/>
      </c>
      <c r="K87" s="100" t="n"/>
      <c r="L87" s="99">
        <f>SUM(L7:L86)</f>
        <v/>
      </c>
      <c r="M87" s="99">
        <f>SUM(M7:M86)</f>
        <v/>
      </c>
      <c r="N87" s="100" t="n"/>
    </row>
    <row r="88" ht="15" customHeight="1" s="59">
      <c r="B88" s="101" t="inlineStr">
        <is>
          <t>Saldo Feb 2026 (Einnahmen - Ausgaben)</t>
        </is>
      </c>
      <c r="N88" s="102">
        <f>N4+J87-F87</f>
        <v/>
      </c>
    </row>
    <row r="89" ht="15" customHeight="1" s="59">
      <c r="B89" s="76" t="inlineStr">
        <is>
          <t>USt-Zahllast (vereinnahmte USt - gezahlte Vorsteuer)</t>
        </is>
      </c>
      <c r="N89" s="103">
        <f>L87-H87</f>
        <v/>
      </c>
    </row>
    <row r="91" ht="15" customHeight="1" s="59">
      <c r="B91" s="104" t="inlineStr">
        <is>
          <t>© 2026 Dr. Web – drweb.de | Alle Angaben ohne Gewähr</t>
        </is>
      </c>
    </row>
  </sheetData>
  <mergeCells count="90">
    <mergeCell ref="D20:E20"/>
    <mergeCell ref="D60:E60"/>
    <mergeCell ref="D84:E84"/>
    <mergeCell ref="D22:E22"/>
    <mergeCell ref="D36:E36"/>
    <mergeCell ref="D31:E31"/>
    <mergeCell ref="D45:E45"/>
    <mergeCell ref="D6:E6"/>
    <mergeCell ref="D77:E77"/>
    <mergeCell ref="D86:E86"/>
    <mergeCell ref="D13:E13"/>
    <mergeCell ref="D61:E61"/>
    <mergeCell ref="D70:E70"/>
    <mergeCell ref="D48:E48"/>
    <mergeCell ref="D7:E7"/>
    <mergeCell ref="D72:E72"/>
    <mergeCell ref="D78:E78"/>
    <mergeCell ref="D62:E62"/>
    <mergeCell ref="D56:E56"/>
    <mergeCell ref="D71:E71"/>
    <mergeCell ref="D24:E24"/>
    <mergeCell ref="D64:E64"/>
    <mergeCell ref="B1:N1"/>
    <mergeCell ref="D33:E33"/>
    <mergeCell ref="D73:E73"/>
    <mergeCell ref="D51:E51"/>
    <mergeCell ref="B87:E87"/>
    <mergeCell ref="D26:E26"/>
    <mergeCell ref="D35:E35"/>
    <mergeCell ref="D10:E10"/>
    <mergeCell ref="D19:E19"/>
    <mergeCell ref="D34:E34"/>
    <mergeCell ref="B88:M88"/>
    <mergeCell ref="D11:E11"/>
    <mergeCell ref="D76:E76"/>
    <mergeCell ref="B91:N91"/>
    <mergeCell ref="D66:E66"/>
    <mergeCell ref="D75:E75"/>
    <mergeCell ref="D53:E53"/>
    <mergeCell ref="D47:E47"/>
    <mergeCell ref="D37:E37"/>
    <mergeCell ref="D9:E9"/>
    <mergeCell ref="D39:E39"/>
    <mergeCell ref="D15:E15"/>
    <mergeCell ref="D29:E29"/>
    <mergeCell ref="J2:N2"/>
    <mergeCell ref="D23:E23"/>
    <mergeCell ref="D38:E38"/>
    <mergeCell ref="D79:E79"/>
    <mergeCell ref="D63:E63"/>
    <mergeCell ref="D81:E81"/>
    <mergeCell ref="D65:E65"/>
    <mergeCell ref="D52:E52"/>
    <mergeCell ref="D49:E49"/>
    <mergeCell ref="D27:E27"/>
    <mergeCell ref="D17:E17"/>
    <mergeCell ref="D28:E28"/>
    <mergeCell ref="B2:E2"/>
    <mergeCell ref="D12:E12"/>
    <mergeCell ref="D25:E25"/>
    <mergeCell ref="D83:E83"/>
    <mergeCell ref="D55:E55"/>
    <mergeCell ref="D30:E30"/>
    <mergeCell ref="D67:E67"/>
    <mergeCell ref="F2:I2"/>
    <mergeCell ref="D14:E14"/>
    <mergeCell ref="D85:E85"/>
    <mergeCell ref="D54:E54"/>
    <mergeCell ref="D69:E69"/>
    <mergeCell ref="D46:E46"/>
    <mergeCell ref="D40:E40"/>
    <mergeCell ref="D80:E80"/>
    <mergeCell ref="D21:E21"/>
    <mergeCell ref="B4:E4"/>
    <mergeCell ref="D57:E57"/>
    <mergeCell ref="D32:E32"/>
    <mergeCell ref="D41:E41"/>
    <mergeCell ref="D16:E16"/>
    <mergeCell ref="B89:M89"/>
    <mergeCell ref="D43:E43"/>
    <mergeCell ref="D18:E18"/>
    <mergeCell ref="D58:E58"/>
    <mergeCell ref="D8:E8"/>
    <mergeCell ref="D74:E74"/>
    <mergeCell ref="D68:E68"/>
    <mergeCell ref="D42:E42"/>
    <mergeCell ref="D82:E82"/>
    <mergeCell ref="D50:E50"/>
    <mergeCell ref="D44:E44"/>
    <mergeCell ref="D59:E59"/>
  </mergeCells>
  <dataValidations count="2">
    <dataValidation sqref="G7:G86 K7:K86" showDropDown="0" showInputMessage="0" showErrorMessage="0" allowBlank="1" error="Bitte 19%, 7% oder 0% wählen" type="list" errorStyle="stop" operator="between">
      <formula1>"19%,7%,0%"</formula1>
      <formula2>0</formula2>
    </dataValidation>
    <dataValidation sqref="D7:D86" showDropDown="0" showInputMessage="0" showErrorMessage="0" allowBlank="1" type="list" errorStyle="stop" operator="between">
      <formula1>Stammdaten!$F$7:$F$26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landscape" paperSize="1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tabColor rgb="FF8DE0F2"/>
    <outlinePr summaryBelow="1" summaryRight="1"/>
    <pageSetUpPr fitToPage="0"/>
  </sheetPr>
  <dimension ref="B1:N9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baseColWidth="8" defaultColWidth="8.6796875" defaultRowHeight="15" zeroHeight="0" outlineLevelRow="0"/>
  <cols>
    <col width="3" customWidth="1" style="58" min="1" max="1"/>
    <col width="8" customWidth="1" style="58" min="2" max="2"/>
    <col width="12" customWidth="1" style="58" min="3" max="3"/>
    <col width="22" customWidth="1" style="58" min="4" max="4"/>
    <col width="18" customWidth="1" style="58" min="5" max="5"/>
    <col width="14" customWidth="1" style="58" min="6" max="6"/>
    <col width="7" customWidth="1" style="58" min="7" max="7"/>
    <col width="12" customWidth="1" style="58" min="8" max="8"/>
    <col width="14" customWidth="1" style="58" min="9" max="10"/>
    <col width="7" customWidth="1" style="58" min="11" max="11"/>
    <col width="12" customWidth="1" style="58" min="12" max="12"/>
    <col width="14" customWidth="1" style="58" min="13" max="13"/>
    <col width="16" customWidth="1" style="58" min="14" max="14"/>
  </cols>
  <sheetData>
    <row r="1" ht="15" customHeight="1" s="59">
      <c r="B1" s="74">
        <f>Stammdaten!C6</f>
        <v/>
      </c>
    </row>
    <row r="2" ht="15" customHeight="1" s="59">
      <c r="B2" s="75" t="inlineStr">
        <is>
          <t>Mrz 2026</t>
        </is>
      </c>
      <c r="F2" s="72">
        <f>Stammdaten!C15</f>
        <v/>
      </c>
      <c r="J2" s="76">
        <f>"StNr: "&amp;Stammdaten!C11</f>
        <v/>
      </c>
    </row>
    <row r="3" ht="6" customHeight="1" s="59"/>
    <row r="4" ht="15" customHeight="1" s="59">
      <c r="B4" s="77" t="inlineStr">
        <is>
          <t>Übertrag aus Vormonat:</t>
        </is>
      </c>
      <c r="N4" s="78">
        <f>Feb!N88</f>
        <v/>
      </c>
    </row>
    <row r="5" ht="6" customHeight="1" s="59"/>
    <row r="6" ht="34.5" customHeight="1" s="59">
      <c r="B6" s="79" t="inlineStr">
        <is>
          <t>Beleg-Nr.</t>
        </is>
      </c>
      <c r="C6" s="79" t="inlineStr">
        <is>
          <t>Datum</t>
        </is>
      </c>
      <c r="D6" s="79" t="inlineStr">
        <is>
          <t>Buchungstext / Kostenart</t>
        </is>
      </c>
      <c r="E6" s="80" t="n"/>
      <c r="F6" s="81" t="inlineStr">
        <is>
          <t>Ausgaben
Brutto (€)</t>
        </is>
      </c>
      <c r="G6" s="81" t="inlineStr">
        <is>
          <t>MwSt
%</t>
        </is>
      </c>
      <c r="H6" s="81" t="inlineStr">
        <is>
          <t>MwSt
(€)</t>
        </is>
      </c>
      <c r="I6" s="81" t="inlineStr">
        <is>
          <t>Ausgaben
Netto (€)</t>
        </is>
      </c>
      <c r="J6" s="82" t="inlineStr">
        <is>
          <t>Einnahmen
Brutto (€)</t>
        </is>
      </c>
      <c r="K6" s="82" t="inlineStr">
        <is>
          <t>MwSt
%</t>
        </is>
      </c>
      <c r="L6" s="82" t="inlineStr">
        <is>
          <t>MwSt
(€)</t>
        </is>
      </c>
      <c r="M6" s="82" t="inlineStr">
        <is>
          <t>Einnahmen
Netto (€)</t>
        </is>
      </c>
      <c r="N6" s="79" t="inlineStr">
        <is>
          <t>Saldo
(€)</t>
        </is>
      </c>
    </row>
    <row r="7" ht="15" customHeight="1" s="59">
      <c r="B7" s="83">
        <f>IF(C7="","",ROW()-6)</f>
        <v/>
      </c>
      <c r="C7" s="84" t="n"/>
      <c r="D7" s="85" t="n"/>
      <c r="E7" s="80" t="n"/>
      <c r="F7" s="86" t="n"/>
      <c r="G7" s="87" t="n"/>
      <c r="H7" s="88">
        <f>IF(F7="","",IF(G7="","",ROUND(F7-F7/(1+G7),2)))</f>
        <v/>
      </c>
      <c r="I7" s="88">
        <f>IF(F7="","",ROUND(F7-H7,2))</f>
        <v/>
      </c>
      <c r="J7" s="86" t="n"/>
      <c r="K7" s="87" t="n"/>
      <c r="L7" s="88">
        <f>IF(J7="","",IF(K7="","",ROUND(J7-J7/(1+K7),2)))</f>
        <v/>
      </c>
      <c r="M7" s="88">
        <f>IF(J7="","",ROUND(J7-L7,2))</f>
        <v/>
      </c>
      <c r="N7" s="89">
        <f>IF(AND(F7="",J7=""),"",N4+IF(J7="",0,J7)-IF(F7="",0,F7))</f>
        <v/>
      </c>
    </row>
    <row r="8" ht="15" customHeight="1" s="59">
      <c r="B8" s="90">
        <f>IF(C8="","",ROW()-6)</f>
        <v/>
      </c>
      <c r="C8" s="91" t="n"/>
      <c r="D8" s="92" t="n"/>
      <c r="E8" s="80" t="n"/>
      <c r="F8" s="93" t="n"/>
      <c r="G8" s="94" t="n"/>
      <c r="H8" s="95">
        <f>IF(F8="","",IF(G8="","",ROUND(F8-F8/(1+G8),2)))</f>
        <v/>
      </c>
      <c r="I8" s="95">
        <f>IF(F8="","",ROUND(F8-H8,2))</f>
        <v/>
      </c>
      <c r="J8" s="93" t="n"/>
      <c r="K8" s="94" t="n"/>
      <c r="L8" s="95">
        <f>IF(J8="","",IF(K8="","",ROUND(J8-J8/(1+K8),2)))</f>
        <v/>
      </c>
      <c r="M8" s="95">
        <f>IF(J8="","",ROUND(J8-L8,2))</f>
        <v/>
      </c>
      <c r="N8" s="96">
        <f>IF(AND(F8="",J8=""),"",IF(N7="",N4,N7)+IF(J8="",0,J8)-IF(F8="",0,F8))</f>
        <v/>
      </c>
    </row>
    <row r="9" ht="15" customHeight="1" s="59">
      <c r="B9" s="83">
        <f>IF(C9="","",ROW()-6)</f>
        <v/>
      </c>
      <c r="C9" s="84" t="n"/>
      <c r="D9" s="85" t="n"/>
      <c r="E9" s="80" t="n"/>
      <c r="F9" s="86" t="n"/>
      <c r="G9" s="87" t="n"/>
      <c r="H9" s="88">
        <f>IF(F9="","",IF(G9="","",ROUND(F9-F9/(1+G9),2)))</f>
        <v/>
      </c>
      <c r="I9" s="88">
        <f>IF(F9="","",ROUND(F9-H9,2))</f>
        <v/>
      </c>
      <c r="J9" s="86" t="n"/>
      <c r="K9" s="87" t="n"/>
      <c r="L9" s="88">
        <f>IF(J9="","",IF(K9="","",ROUND(J9-J9/(1+K9),2)))</f>
        <v/>
      </c>
      <c r="M9" s="88">
        <f>IF(J9="","",ROUND(J9-L9,2))</f>
        <v/>
      </c>
      <c r="N9" s="89">
        <f>IF(AND(F9="",J9=""),"",IF(N8="",N4,N8)+IF(J9="",0,J9)-IF(F9="",0,F9))</f>
        <v/>
      </c>
    </row>
    <row r="10" ht="15" customHeight="1" s="59">
      <c r="B10" s="90">
        <f>IF(C10="","",ROW()-6)</f>
        <v/>
      </c>
      <c r="C10" s="91" t="n"/>
      <c r="D10" s="92" t="n"/>
      <c r="E10" s="80" t="n"/>
      <c r="F10" s="93" t="n"/>
      <c r="G10" s="94" t="n"/>
      <c r="H10" s="95">
        <f>IF(F10="","",IF(G10="","",ROUND(F10-F10/(1+G10),2)))</f>
        <v/>
      </c>
      <c r="I10" s="95">
        <f>IF(F10="","",ROUND(F10-H10,2))</f>
        <v/>
      </c>
      <c r="J10" s="93" t="n"/>
      <c r="K10" s="94" t="n"/>
      <c r="L10" s="95">
        <f>IF(J10="","",IF(K10="","",ROUND(J10-J10/(1+K10),2)))</f>
        <v/>
      </c>
      <c r="M10" s="95">
        <f>IF(J10="","",ROUND(J10-L10,2))</f>
        <v/>
      </c>
      <c r="N10" s="96">
        <f>IF(AND(F10="",J10=""),"",IF(N9="",N4,N9)+IF(J10="",0,J10)-IF(F10="",0,F10))</f>
        <v/>
      </c>
    </row>
    <row r="11" ht="15" customHeight="1" s="59">
      <c r="B11" s="83">
        <f>IF(C11="","",ROW()-6)</f>
        <v/>
      </c>
      <c r="C11" s="84" t="n"/>
      <c r="D11" s="85" t="n"/>
      <c r="E11" s="80" t="n"/>
      <c r="F11" s="86" t="n"/>
      <c r="G11" s="87" t="n"/>
      <c r="H11" s="88">
        <f>IF(F11="","",IF(G11="","",ROUND(F11-F11/(1+G11),2)))</f>
        <v/>
      </c>
      <c r="I11" s="88">
        <f>IF(F11="","",ROUND(F11-H11,2))</f>
        <v/>
      </c>
      <c r="J11" s="86" t="n"/>
      <c r="K11" s="87" t="n"/>
      <c r="L11" s="88">
        <f>IF(J11="","",IF(K11="","",ROUND(J11-J11/(1+K11),2)))</f>
        <v/>
      </c>
      <c r="M11" s="88">
        <f>IF(J11="","",ROUND(J11-L11,2))</f>
        <v/>
      </c>
      <c r="N11" s="89">
        <f>IF(AND(F11="",J11=""),"",IF(N10="",N4,N10)+IF(J11="",0,J11)-IF(F11="",0,F11))</f>
        <v/>
      </c>
    </row>
    <row r="12" ht="15" customHeight="1" s="59">
      <c r="B12" s="90">
        <f>IF(C12="","",ROW()-6)</f>
        <v/>
      </c>
      <c r="C12" s="91" t="n"/>
      <c r="D12" s="92" t="n"/>
      <c r="E12" s="80" t="n"/>
      <c r="F12" s="93" t="n"/>
      <c r="G12" s="94" t="n"/>
      <c r="H12" s="95">
        <f>IF(F12="","",IF(G12="","",ROUND(F12-F12/(1+G12),2)))</f>
        <v/>
      </c>
      <c r="I12" s="95">
        <f>IF(F12="","",ROUND(F12-H12,2))</f>
        <v/>
      </c>
      <c r="J12" s="93" t="n"/>
      <c r="K12" s="94" t="n"/>
      <c r="L12" s="95">
        <f>IF(J12="","",IF(K12="","",ROUND(J12-J12/(1+K12),2)))</f>
        <v/>
      </c>
      <c r="M12" s="95">
        <f>IF(J12="","",ROUND(J12-L12,2))</f>
        <v/>
      </c>
      <c r="N12" s="96">
        <f>IF(AND(F12="",J12=""),"",IF(N11="",N4,N11)+IF(J12="",0,J12)-IF(F12="",0,F12))</f>
        <v/>
      </c>
    </row>
    <row r="13" ht="15" customHeight="1" s="59">
      <c r="B13" s="83">
        <f>IF(C13="","",ROW()-6)</f>
        <v/>
      </c>
      <c r="C13" s="84" t="n"/>
      <c r="D13" s="85" t="n"/>
      <c r="E13" s="80" t="n"/>
      <c r="F13" s="86" t="n"/>
      <c r="G13" s="87" t="n"/>
      <c r="H13" s="88">
        <f>IF(F13="","",IF(G13="","",ROUND(F13-F13/(1+G13),2)))</f>
        <v/>
      </c>
      <c r="I13" s="88">
        <f>IF(F13="","",ROUND(F13-H13,2))</f>
        <v/>
      </c>
      <c r="J13" s="86" t="n"/>
      <c r="K13" s="87" t="n"/>
      <c r="L13" s="88">
        <f>IF(J13="","",IF(K13="","",ROUND(J13-J13/(1+K13),2)))</f>
        <v/>
      </c>
      <c r="M13" s="88">
        <f>IF(J13="","",ROUND(J13-L13,2))</f>
        <v/>
      </c>
      <c r="N13" s="89">
        <f>IF(AND(F13="",J13=""),"",IF(N12="",N4,N12)+IF(J13="",0,J13)-IF(F13="",0,F13))</f>
        <v/>
      </c>
    </row>
    <row r="14" ht="15" customHeight="1" s="59">
      <c r="B14" s="90">
        <f>IF(C14="","",ROW()-6)</f>
        <v/>
      </c>
      <c r="C14" s="91" t="n"/>
      <c r="D14" s="92" t="n"/>
      <c r="E14" s="80" t="n"/>
      <c r="F14" s="93" t="n"/>
      <c r="G14" s="94" t="n"/>
      <c r="H14" s="95">
        <f>IF(F14="","",IF(G14="","",ROUND(F14-F14/(1+G14),2)))</f>
        <v/>
      </c>
      <c r="I14" s="95">
        <f>IF(F14="","",ROUND(F14-H14,2))</f>
        <v/>
      </c>
      <c r="J14" s="93" t="n"/>
      <c r="K14" s="94" t="n"/>
      <c r="L14" s="95">
        <f>IF(J14="","",IF(K14="","",ROUND(J14-J14/(1+K14),2)))</f>
        <v/>
      </c>
      <c r="M14" s="95">
        <f>IF(J14="","",ROUND(J14-L14,2))</f>
        <v/>
      </c>
      <c r="N14" s="96">
        <f>IF(AND(F14="",J14=""),"",IF(N13="",N4,N13)+IF(J14="",0,J14)-IF(F14="",0,F14))</f>
        <v/>
      </c>
    </row>
    <row r="15" ht="15" customHeight="1" s="59">
      <c r="B15" s="83">
        <f>IF(C15="","",ROW()-6)</f>
        <v/>
      </c>
      <c r="C15" s="84" t="n"/>
      <c r="D15" s="85" t="n"/>
      <c r="E15" s="80" t="n"/>
      <c r="F15" s="86" t="n"/>
      <c r="G15" s="87" t="n"/>
      <c r="H15" s="88">
        <f>IF(F15="","",IF(G15="","",ROUND(F15-F15/(1+G15),2)))</f>
        <v/>
      </c>
      <c r="I15" s="88">
        <f>IF(F15="","",ROUND(F15-H15,2))</f>
        <v/>
      </c>
      <c r="J15" s="86" t="n"/>
      <c r="K15" s="87" t="n"/>
      <c r="L15" s="88">
        <f>IF(J15="","",IF(K15="","",ROUND(J15-J15/(1+K15),2)))</f>
        <v/>
      </c>
      <c r="M15" s="88">
        <f>IF(J15="","",ROUND(J15-L15,2))</f>
        <v/>
      </c>
      <c r="N15" s="89">
        <f>IF(AND(F15="",J15=""),"",IF(N14="",N4,N14)+IF(J15="",0,J15)-IF(F15="",0,F15))</f>
        <v/>
      </c>
    </row>
    <row r="16" ht="15" customHeight="1" s="59">
      <c r="B16" s="90">
        <f>IF(C16="","",ROW()-6)</f>
        <v/>
      </c>
      <c r="C16" s="91" t="n"/>
      <c r="D16" s="92" t="n"/>
      <c r="E16" s="80" t="n"/>
      <c r="F16" s="93" t="n"/>
      <c r="G16" s="94" t="n"/>
      <c r="H16" s="95">
        <f>IF(F16="","",IF(G16="","",ROUND(F16-F16/(1+G16),2)))</f>
        <v/>
      </c>
      <c r="I16" s="95">
        <f>IF(F16="","",ROUND(F16-H16,2))</f>
        <v/>
      </c>
      <c r="J16" s="93" t="n"/>
      <c r="K16" s="94" t="n"/>
      <c r="L16" s="95">
        <f>IF(J16="","",IF(K16="","",ROUND(J16-J16/(1+K16),2)))</f>
        <v/>
      </c>
      <c r="M16" s="95">
        <f>IF(J16="","",ROUND(J16-L16,2))</f>
        <v/>
      </c>
      <c r="N16" s="96">
        <f>IF(AND(F16="",J16=""),"",IF(N15="",N4,N15)+IF(J16="",0,J16)-IF(F16="",0,F16))</f>
        <v/>
      </c>
    </row>
    <row r="17" ht="15" customHeight="1" s="59">
      <c r="B17" s="83">
        <f>IF(C17="","",ROW()-6)</f>
        <v/>
      </c>
      <c r="C17" s="84" t="n"/>
      <c r="D17" s="85" t="n"/>
      <c r="E17" s="80" t="n"/>
      <c r="F17" s="86" t="n"/>
      <c r="G17" s="87" t="n"/>
      <c r="H17" s="88">
        <f>IF(F17="","",IF(G17="","",ROUND(F17-F17/(1+G17),2)))</f>
        <v/>
      </c>
      <c r="I17" s="88">
        <f>IF(F17="","",ROUND(F17-H17,2))</f>
        <v/>
      </c>
      <c r="J17" s="86" t="n"/>
      <c r="K17" s="87" t="n"/>
      <c r="L17" s="88">
        <f>IF(J17="","",IF(K17="","",ROUND(J17-J17/(1+K17),2)))</f>
        <v/>
      </c>
      <c r="M17" s="88">
        <f>IF(J17="","",ROUND(J17-L17,2))</f>
        <v/>
      </c>
      <c r="N17" s="89">
        <f>IF(AND(F17="",J17=""),"",IF(N16="",N4,N16)+IF(J17="",0,J17)-IF(F17="",0,F17))</f>
        <v/>
      </c>
    </row>
    <row r="18" ht="15" customHeight="1" s="59">
      <c r="B18" s="90">
        <f>IF(C18="","",ROW()-6)</f>
        <v/>
      </c>
      <c r="C18" s="91" t="n"/>
      <c r="D18" s="92" t="n"/>
      <c r="E18" s="80" t="n"/>
      <c r="F18" s="93" t="n"/>
      <c r="G18" s="94" t="n"/>
      <c r="H18" s="95">
        <f>IF(F18="","",IF(G18="","",ROUND(F18-F18/(1+G18),2)))</f>
        <v/>
      </c>
      <c r="I18" s="95">
        <f>IF(F18="","",ROUND(F18-H18,2))</f>
        <v/>
      </c>
      <c r="J18" s="93" t="n"/>
      <c r="K18" s="94" t="n"/>
      <c r="L18" s="95">
        <f>IF(J18="","",IF(K18="","",ROUND(J18-J18/(1+K18),2)))</f>
        <v/>
      </c>
      <c r="M18" s="95">
        <f>IF(J18="","",ROUND(J18-L18,2))</f>
        <v/>
      </c>
      <c r="N18" s="96">
        <f>IF(AND(F18="",J18=""),"",IF(N17="",N4,N17)+IF(J18="",0,J18)-IF(F18="",0,F18))</f>
        <v/>
      </c>
    </row>
    <row r="19" ht="15" customHeight="1" s="59">
      <c r="B19" s="83">
        <f>IF(C19="","",ROW()-6)</f>
        <v/>
      </c>
      <c r="C19" s="84" t="n"/>
      <c r="D19" s="85" t="n"/>
      <c r="E19" s="80" t="n"/>
      <c r="F19" s="86" t="n"/>
      <c r="G19" s="87" t="n"/>
      <c r="H19" s="88">
        <f>IF(F19="","",IF(G19="","",ROUND(F19-F19/(1+G19),2)))</f>
        <v/>
      </c>
      <c r="I19" s="88">
        <f>IF(F19="","",ROUND(F19-H19,2))</f>
        <v/>
      </c>
      <c r="J19" s="86" t="n"/>
      <c r="K19" s="87" t="n"/>
      <c r="L19" s="88">
        <f>IF(J19="","",IF(K19="","",ROUND(J19-J19/(1+K19),2)))</f>
        <v/>
      </c>
      <c r="M19" s="88">
        <f>IF(J19="","",ROUND(J19-L19,2))</f>
        <v/>
      </c>
      <c r="N19" s="89">
        <f>IF(AND(F19="",J19=""),"",IF(N18="",N4,N18)+IF(J19="",0,J19)-IF(F19="",0,F19))</f>
        <v/>
      </c>
    </row>
    <row r="20" ht="15" customHeight="1" s="59">
      <c r="B20" s="90">
        <f>IF(C20="","",ROW()-6)</f>
        <v/>
      </c>
      <c r="C20" s="91" t="n"/>
      <c r="D20" s="92" t="n"/>
      <c r="E20" s="80" t="n"/>
      <c r="F20" s="93" t="n"/>
      <c r="G20" s="94" t="n"/>
      <c r="H20" s="95">
        <f>IF(F20="","",IF(G20="","",ROUND(F20-F20/(1+G20),2)))</f>
        <v/>
      </c>
      <c r="I20" s="95">
        <f>IF(F20="","",ROUND(F20-H20,2))</f>
        <v/>
      </c>
      <c r="J20" s="93" t="n"/>
      <c r="K20" s="94" t="n"/>
      <c r="L20" s="95">
        <f>IF(J20="","",IF(K20="","",ROUND(J20-J20/(1+K20),2)))</f>
        <v/>
      </c>
      <c r="M20" s="95">
        <f>IF(J20="","",ROUND(J20-L20,2))</f>
        <v/>
      </c>
      <c r="N20" s="96">
        <f>IF(AND(F20="",J20=""),"",IF(N19="",N4,N19)+IF(J20="",0,J20)-IF(F20="",0,F20))</f>
        <v/>
      </c>
    </row>
    <row r="21" ht="15" customHeight="1" s="59">
      <c r="B21" s="83">
        <f>IF(C21="","",ROW()-6)</f>
        <v/>
      </c>
      <c r="C21" s="84" t="n"/>
      <c r="D21" s="85" t="n"/>
      <c r="E21" s="80" t="n"/>
      <c r="F21" s="86" t="n"/>
      <c r="G21" s="87" t="n"/>
      <c r="H21" s="88">
        <f>IF(F21="","",IF(G21="","",ROUND(F21-F21/(1+G21),2)))</f>
        <v/>
      </c>
      <c r="I21" s="88">
        <f>IF(F21="","",ROUND(F21-H21,2))</f>
        <v/>
      </c>
      <c r="J21" s="86" t="n"/>
      <c r="K21" s="87" t="n"/>
      <c r="L21" s="88">
        <f>IF(J21="","",IF(K21="","",ROUND(J21-J21/(1+K21),2)))</f>
        <v/>
      </c>
      <c r="M21" s="88">
        <f>IF(J21="","",ROUND(J21-L21,2))</f>
        <v/>
      </c>
      <c r="N21" s="89">
        <f>IF(AND(F21="",J21=""),"",IF(N20="",N4,N20)+IF(J21="",0,J21)-IF(F21="",0,F21))</f>
        <v/>
      </c>
    </row>
    <row r="22" ht="15" customHeight="1" s="59">
      <c r="B22" s="90">
        <f>IF(C22="","",ROW()-6)</f>
        <v/>
      </c>
      <c r="C22" s="91" t="n"/>
      <c r="D22" s="92" t="n"/>
      <c r="E22" s="80" t="n"/>
      <c r="F22" s="93" t="n"/>
      <c r="G22" s="94" t="n"/>
      <c r="H22" s="95">
        <f>IF(F22="","",IF(G22="","",ROUND(F22-F22/(1+G22),2)))</f>
        <v/>
      </c>
      <c r="I22" s="95">
        <f>IF(F22="","",ROUND(F22-H22,2))</f>
        <v/>
      </c>
      <c r="J22" s="93" t="n"/>
      <c r="K22" s="94" t="n"/>
      <c r="L22" s="95">
        <f>IF(J22="","",IF(K22="","",ROUND(J22-J22/(1+K22),2)))</f>
        <v/>
      </c>
      <c r="M22" s="95">
        <f>IF(J22="","",ROUND(J22-L22,2))</f>
        <v/>
      </c>
      <c r="N22" s="96">
        <f>IF(AND(F22="",J22=""),"",IF(N21="",N4,N21)+IF(J22="",0,J22)-IF(F22="",0,F22))</f>
        <v/>
      </c>
    </row>
    <row r="23" ht="15" customHeight="1" s="59">
      <c r="B23" s="83">
        <f>IF(C23="","",ROW()-6)</f>
        <v/>
      </c>
      <c r="C23" s="84" t="n"/>
      <c r="D23" s="85" t="n"/>
      <c r="E23" s="80" t="n"/>
      <c r="F23" s="86" t="n"/>
      <c r="G23" s="87" t="n"/>
      <c r="H23" s="88">
        <f>IF(F23="","",IF(G23="","",ROUND(F23-F23/(1+G23),2)))</f>
        <v/>
      </c>
      <c r="I23" s="88">
        <f>IF(F23="","",ROUND(F23-H23,2))</f>
        <v/>
      </c>
      <c r="J23" s="86" t="n"/>
      <c r="K23" s="87" t="n"/>
      <c r="L23" s="88">
        <f>IF(J23="","",IF(K23="","",ROUND(J23-J23/(1+K23),2)))</f>
        <v/>
      </c>
      <c r="M23" s="88">
        <f>IF(J23="","",ROUND(J23-L23,2))</f>
        <v/>
      </c>
      <c r="N23" s="89">
        <f>IF(AND(F23="",J23=""),"",IF(N22="",N4,N22)+IF(J23="",0,J23)-IF(F23="",0,F23))</f>
        <v/>
      </c>
    </row>
    <row r="24" ht="15" customHeight="1" s="59">
      <c r="B24" s="90">
        <f>IF(C24="","",ROW()-6)</f>
        <v/>
      </c>
      <c r="C24" s="91" t="n"/>
      <c r="D24" s="92" t="n"/>
      <c r="E24" s="80" t="n"/>
      <c r="F24" s="93" t="n"/>
      <c r="G24" s="94" t="n"/>
      <c r="H24" s="95">
        <f>IF(F24="","",IF(G24="","",ROUND(F24-F24/(1+G24),2)))</f>
        <v/>
      </c>
      <c r="I24" s="95">
        <f>IF(F24="","",ROUND(F24-H24,2))</f>
        <v/>
      </c>
      <c r="J24" s="93" t="n"/>
      <c r="K24" s="94" t="n"/>
      <c r="L24" s="95">
        <f>IF(J24="","",IF(K24="","",ROUND(J24-J24/(1+K24),2)))</f>
        <v/>
      </c>
      <c r="M24" s="95">
        <f>IF(J24="","",ROUND(J24-L24,2))</f>
        <v/>
      </c>
      <c r="N24" s="96">
        <f>IF(AND(F24="",J24=""),"",IF(N23="",N4,N23)+IF(J24="",0,J24)-IF(F24="",0,F24))</f>
        <v/>
      </c>
    </row>
    <row r="25" ht="15" customHeight="1" s="59">
      <c r="B25" s="83">
        <f>IF(C25="","",ROW()-6)</f>
        <v/>
      </c>
      <c r="C25" s="84" t="n"/>
      <c r="D25" s="85" t="n"/>
      <c r="E25" s="80" t="n"/>
      <c r="F25" s="86" t="n"/>
      <c r="G25" s="87" t="n"/>
      <c r="H25" s="88">
        <f>IF(F25="","",IF(G25="","",ROUND(F25-F25/(1+G25),2)))</f>
        <v/>
      </c>
      <c r="I25" s="88">
        <f>IF(F25="","",ROUND(F25-H25,2))</f>
        <v/>
      </c>
      <c r="J25" s="86" t="n"/>
      <c r="K25" s="87" t="n"/>
      <c r="L25" s="88">
        <f>IF(J25="","",IF(K25="","",ROUND(J25-J25/(1+K25),2)))</f>
        <v/>
      </c>
      <c r="M25" s="88">
        <f>IF(J25="","",ROUND(J25-L25,2))</f>
        <v/>
      </c>
      <c r="N25" s="89">
        <f>IF(AND(F25="",J25=""),"",IF(N24="",N4,N24)+IF(J25="",0,J25)-IF(F25="",0,F25))</f>
        <v/>
      </c>
    </row>
    <row r="26" ht="15" customHeight="1" s="59">
      <c r="B26" s="90">
        <f>IF(C26="","",ROW()-6)</f>
        <v/>
      </c>
      <c r="C26" s="91" t="n"/>
      <c r="D26" s="92" t="n"/>
      <c r="E26" s="80" t="n"/>
      <c r="F26" s="93" t="n"/>
      <c r="G26" s="94" t="n"/>
      <c r="H26" s="95">
        <f>IF(F26="","",IF(G26="","",ROUND(F26-F26/(1+G26),2)))</f>
        <v/>
      </c>
      <c r="I26" s="95">
        <f>IF(F26="","",ROUND(F26-H26,2))</f>
        <v/>
      </c>
      <c r="J26" s="93" t="n"/>
      <c r="K26" s="94" t="n"/>
      <c r="L26" s="95">
        <f>IF(J26="","",IF(K26="","",ROUND(J26-J26/(1+K26),2)))</f>
        <v/>
      </c>
      <c r="M26" s="95">
        <f>IF(J26="","",ROUND(J26-L26,2))</f>
        <v/>
      </c>
      <c r="N26" s="96">
        <f>IF(AND(F26="",J26=""),"",IF(N25="",N4,N25)+IF(J26="",0,J26)-IF(F26="",0,F26))</f>
        <v/>
      </c>
    </row>
    <row r="27" ht="15" customHeight="1" s="59">
      <c r="B27" s="83">
        <f>IF(C27="","",ROW()-6)</f>
        <v/>
      </c>
      <c r="C27" s="84" t="n"/>
      <c r="D27" s="85" t="n"/>
      <c r="E27" s="80" t="n"/>
      <c r="F27" s="86" t="n"/>
      <c r="G27" s="87" t="n"/>
      <c r="H27" s="88">
        <f>IF(F27="","",IF(G27="","",ROUND(F27-F27/(1+G27),2)))</f>
        <v/>
      </c>
      <c r="I27" s="88">
        <f>IF(F27="","",ROUND(F27-H27,2))</f>
        <v/>
      </c>
      <c r="J27" s="86" t="n"/>
      <c r="K27" s="87" t="n"/>
      <c r="L27" s="88">
        <f>IF(J27="","",IF(K27="","",ROUND(J27-J27/(1+K27),2)))</f>
        <v/>
      </c>
      <c r="M27" s="88">
        <f>IF(J27="","",ROUND(J27-L27,2))</f>
        <v/>
      </c>
      <c r="N27" s="89">
        <f>IF(AND(F27="",J27=""),"",IF(N26="",N4,N26)+IF(J27="",0,J27)-IF(F27="",0,F27))</f>
        <v/>
      </c>
    </row>
    <row r="28" ht="15" customHeight="1" s="59">
      <c r="B28" s="90">
        <f>IF(C28="","",ROW()-6)</f>
        <v/>
      </c>
      <c r="C28" s="91" t="n"/>
      <c r="D28" s="92" t="n"/>
      <c r="E28" s="80" t="n"/>
      <c r="F28" s="93" t="n"/>
      <c r="G28" s="94" t="n"/>
      <c r="H28" s="95">
        <f>IF(F28="","",IF(G28="","",ROUND(F28-F28/(1+G28),2)))</f>
        <v/>
      </c>
      <c r="I28" s="95">
        <f>IF(F28="","",ROUND(F28-H28,2))</f>
        <v/>
      </c>
      <c r="J28" s="93" t="n"/>
      <c r="K28" s="94" t="n"/>
      <c r="L28" s="95">
        <f>IF(J28="","",IF(K28="","",ROUND(J28-J28/(1+K28),2)))</f>
        <v/>
      </c>
      <c r="M28" s="95">
        <f>IF(J28="","",ROUND(J28-L28,2))</f>
        <v/>
      </c>
      <c r="N28" s="96">
        <f>IF(AND(F28="",J28=""),"",IF(N27="",N4,N27)+IF(J28="",0,J28)-IF(F28="",0,F28))</f>
        <v/>
      </c>
    </row>
    <row r="29" ht="15" customHeight="1" s="59">
      <c r="B29" s="83">
        <f>IF(C29="","",ROW()-6)</f>
        <v/>
      </c>
      <c r="C29" s="84" t="n"/>
      <c r="D29" s="85" t="n"/>
      <c r="E29" s="80" t="n"/>
      <c r="F29" s="86" t="n"/>
      <c r="G29" s="87" t="n"/>
      <c r="H29" s="88">
        <f>IF(F29="","",IF(G29="","",ROUND(F29-F29/(1+G29),2)))</f>
        <v/>
      </c>
      <c r="I29" s="88">
        <f>IF(F29="","",ROUND(F29-H29,2))</f>
        <v/>
      </c>
      <c r="J29" s="86" t="n"/>
      <c r="K29" s="87" t="n"/>
      <c r="L29" s="88">
        <f>IF(J29="","",IF(K29="","",ROUND(J29-J29/(1+K29),2)))</f>
        <v/>
      </c>
      <c r="M29" s="88">
        <f>IF(J29="","",ROUND(J29-L29,2))</f>
        <v/>
      </c>
      <c r="N29" s="89">
        <f>IF(AND(F29="",J29=""),"",IF(N28="",N4,N28)+IF(J29="",0,J29)-IF(F29="",0,F29))</f>
        <v/>
      </c>
    </row>
    <row r="30" ht="15" customHeight="1" s="59">
      <c r="B30" s="90">
        <f>IF(C30="","",ROW()-6)</f>
        <v/>
      </c>
      <c r="C30" s="91" t="n"/>
      <c r="D30" s="92" t="n"/>
      <c r="E30" s="80" t="n"/>
      <c r="F30" s="93" t="n"/>
      <c r="G30" s="94" t="n"/>
      <c r="H30" s="95">
        <f>IF(F30="","",IF(G30="","",ROUND(F30-F30/(1+G30),2)))</f>
        <v/>
      </c>
      <c r="I30" s="95">
        <f>IF(F30="","",ROUND(F30-H30,2))</f>
        <v/>
      </c>
      <c r="J30" s="93" t="n"/>
      <c r="K30" s="94" t="n"/>
      <c r="L30" s="95">
        <f>IF(J30="","",IF(K30="","",ROUND(J30-J30/(1+K30),2)))</f>
        <v/>
      </c>
      <c r="M30" s="95">
        <f>IF(J30="","",ROUND(J30-L30,2))</f>
        <v/>
      </c>
      <c r="N30" s="96">
        <f>IF(AND(F30="",J30=""),"",IF(N29="",N4,N29)+IF(J30="",0,J30)-IF(F30="",0,F30))</f>
        <v/>
      </c>
    </row>
    <row r="31" ht="15" customHeight="1" s="59">
      <c r="B31" s="83">
        <f>IF(C31="","",ROW()-6)</f>
        <v/>
      </c>
      <c r="C31" s="84" t="n"/>
      <c r="D31" s="85" t="n"/>
      <c r="E31" s="80" t="n"/>
      <c r="F31" s="86" t="n"/>
      <c r="G31" s="87" t="n"/>
      <c r="H31" s="88">
        <f>IF(F31="","",IF(G31="","",ROUND(F31-F31/(1+G31),2)))</f>
        <v/>
      </c>
      <c r="I31" s="88">
        <f>IF(F31="","",ROUND(F31-H31,2))</f>
        <v/>
      </c>
      <c r="J31" s="86" t="n"/>
      <c r="K31" s="87" t="n"/>
      <c r="L31" s="88">
        <f>IF(J31="","",IF(K31="","",ROUND(J31-J31/(1+K31),2)))</f>
        <v/>
      </c>
      <c r="M31" s="88">
        <f>IF(J31="","",ROUND(J31-L31,2))</f>
        <v/>
      </c>
      <c r="N31" s="89">
        <f>IF(AND(F31="",J31=""),"",IF(N30="",N4,N30)+IF(J31="",0,J31)-IF(F31="",0,F31))</f>
        <v/>
      </c>
    </row>
    <row r="32" ht="15" customHeight="1" s="59">
      <c r="B32" s="90">
        <f>IF(C32="","",ROW()-6)</f>
        <v/>
      </c>
      <c r="C32" s="91" t="n"/>
      <c r="D32" s="92" t="n"/>
      <c r="E32" s="80" t="n"/>
      <c r="F32" s="93" t="n"/>
      <c r="G32" s="94" t="n"/>
      <c r="H32" s="95">
        <f>IF(F32="","",IF(G32="","",ROUND(F32-F32/(1+G32),2)))</f>
        <v/>
      </c>
      <c r="I32" s="95">
        <f>IF(F32="","",ROUND(F32-H32,2))</f>
        <v/>
      </c>
      <c r="J32" s="93" t="n"/>
      <c r="K32" s="94" t="n"/>
      <c r="L32" s="95">
        <f>IF(J32="","",IF(K32="","",ROUND(J32-J32/(1+K32),2)))</f>
        <v/>
      </c>
      <c r="M32" s="95">
        <f>IF(J32="","",ROUND(J32-L32,2))</f>
        <v/>
      </c>
      <c r="N32" s="96">
        <f>IF(AND(F32="",J32=""),"",IF(N31="",N4,N31)+IF(J32="",0,J32)-IF(F32="",0,F32))</f>
        <v/>
      </c>
    </row>
    <row r="33" ht="15" customHeight="1" s="59">
      <c r="B33" s="83">
        <f>IF(C33="","",ROW()-6)</f>
        <v/>
      </c>
      <c r="C33" s="84" t="n"/>
      <c r="D33" s="85" t="n"/>
      <c r="E33" s="80" t="n"/>
      <c r="F33" s="86" t="n"/>
      <c r="G33" s="87" t="n"/>
      <c r="H33" s="88">
        <f>IF(F33="","",IF(G33="","",ROUND(F33-F33/(1+G33),2)))</f>
        <v/>
      </c>
      <c r="I33" s="88">
        <f>IF(F33="","",ROUND(F33-H33,2))</f>
        <v/>
      </c>
      <c r="J33" s="86" t="n"/>
      <c r="K33" s="87" t="n"/>
      <c r="L33" s="88">
        <f>IF(J33="","",IF(K33="","",ROUND(J33-J33/(1+K33),2)))</f>
        <v/>
      </c>
      <c r="M33" s="88">
        <f>IF(J33="","",ROUND(J33-L33,2))</f>
        <v/>
      </c>
      <c r="N33" s="89">
        <f>IF(AND(F33="",J33=""),"",IF(N32="",N4,N32)+IF(J33="",0,J33)-IF(F33="",0,F33))</f>
        <v/>
      </c>
    </row>
    <row r="34" ht="15" customHeight="1" s="59">
      <c r="B34" s="90">
        <f>IF(C34="","",ROW()-6)</f>
        <v/>
      </c>
      <c r="C34" s="91" t="n"/>
      <c r="D34" s="92" t="n"/>
      <c r="E34" s="80" t="n"/>
      <c r="F34" s="93" t="n"/>
      <c r="G34" s="94" t="n"/>
      <c r="H34" s="95">
        <f>IF(F34="","",IF(G34="","",ROUND(F34-F34/(1+G34),2)))</f>
        <v/>
      </c>
      <c r="I34" s="95">
        <f>IF(F34="","",ROUND(F34-H34,2))</f>
        <v/>
      </c>
      <c r="J34" s="93" t="n"/>
      <c r="K34" s="94" t="n"/>
      <c r="L34" s="95">
        <f>IF(J34="","",IF(K34="","",ROUND(J34-J34/(1+K34),2)))</f>
        <v/>
      </c>
      <c r="M34" s="95">
        <f>IF(J34="","",ROUND(J34-L34,2))</f>
        <v/>
      </c>
      <c r="N34" s="96">
        <f>IF(AND(F34="",J34=""),"",IF(N33="",N4,N33)+IF(J34="",0,J34)-IF(F34="",0,F34))</f>
        <v/>
      </c>
    </row>
    <row r="35" ht="15" customHeight="1" s="59">
      <c r="B35" s="83">
        <f>IF(C35="","",ROW()-6)</f>
        <v/>
      </c>
      <c r="C35" s="84" t="n"/>
      <c r="D35" s="85" t="n"/>
      <c r="E35" s="80" t="n"/>
      <c r="F35" s="86" t="n"/>
      <c r="G35" s="87" t="n"/>
      <c r="H35" s="88">
        <f>IF(F35="","",IF(G35="","",ROUND(F35-F35/(1+G35),2)))</f>
        <v/>
      </c>
      <c r="I35" s="88">
        <f>IF(F35="","",ROUND(F35-H35,2))</f>
        <v/>
      </c>
      <c r="J35" s="86" t="n"/>
      <c r="K35" s="87" t="n"/>
      <c r="L35" s="88">
        <f>IF(J35="","",IF(K35="","",ROUND(J35-J35/(1+K35),2)))</f>
        <v/>
      </c>
      <c r="M35" s="88">
        <f>IF(J35="","",ROUND(J35-L35,2))</f>
        <v/>
      </c>
      <c r="N35" s="89">
        <f>IF(AND(F35="",J35=""),"",IF(N34="",N4,N34)+IF(J35="",0,J35)-IF(F35="",0,F35))</f>
        <v/>
      </c>
    </row>
    <row r="36" ht="15" customHeight="1" s="59">
      <c r="B36" s="90">
        <f>IF(C36="","",ROW()-6)</f>
        <v/>
      </c>
      <c r="C36" s="91" t="n"/>
      <c r="D36" s="92" t="n"/>
      <c r="E36" s="80" t="n"/>
      <c r="F36" s="93" t="n"/>
      <c r="G36" s="94" t="n"/>
      <c r="H36" s="95">
        <f>IF(F36="","",IF(G36="","",ROUND(F36-F36/(1+G36),2)))</f>
        <v/>
      </c>
      <c r="I36" s="95">
        <f>IF(F36="","",ROUND(F36-H36,2))</f>
        <v/>
      </c>
      <c r="J36" s="93" t="n"/>
      <c r="K36" s="94" t="n"/>
      <c r="L36" s="95">
        <f>IF(J36="","",IF(K36="","",ROUND(J36-J36/(1+K36),2)))</f>
        <v/>
      </c>
      <c r="M36" s="95">
        <f>IF(J36="","",ROUND(J36-L36,2))</f>
        <v/>
      </c>
      <c r="N36" s="96">
        <f>IF(AND(F36="",J36=""),"",IF(N35="",N4,N35)+IF(J36="",0,J36)-IF(F36="",0,F36))</f>
        <v/>
      </c>
    </row>
    <row r="37" ht="15" customHeight="1" s="59">
      <c r="B37" s="83">
        <f>IF(C37="","",ROW()-6)</f>
        <v/>
      </c>
      <c r="C37" s="84" t="n"/>
      <c r="D37" s="85" t="n"/>
      <c r="E37" s="80" t="n"/>
      <c r="F37" s="86" t="n"/>
      <c r="G37" s="87" t="n"/>
      <c r="H37" s="88">
        <f>IF(F37="","",IF(G37="","",ROUND(F37-F37/(1+G37),2)))</f>
        <v/>
      </c>
      <c r="I37" s="88">
        <f>IF(F37="","",ROUND(F37-H37,2))</f>
        <v/>
      </c>
      <c r="J37" s="86" t="n"/>
      <c r="K37" s="87" t="n"/>
      <c r="L37" s="88">
        <f>IF(J37="","",IF(K37="","",ROUND(J37-J37/(1+K37),2)))</f>
        <v/>
      </c>
      <c r="M37" s="88">
        <f>IF(J37="","",ROUND(J37-L37,2))</f>
        <v/>
      </c>
      <c r="N37" s="89">
        <f>IF(AND(F37="",J37=""),"",IF(N36="",N4,N36)+IF(J37="",0,J37)-IF(F37="",0,F37))</f>
        <v/>
      </c>
    </row>
    <row r="38" ht="15" customHeight="1" s="59">
      <c r="B38" s="90">
        <f>IF(C38="","",ROW()-6)</f>
        <v/>
      </c>
      <c r="C38" s="91" t="n"/>
      <c r="D38" s="92" t="n"/>
      <c r="E38" s="80" t="n"/>
      <c r="F38" s="93" t="n"/>
      <c r="G38" s="94" t="n"/>
      <c r="H38" s="95">
        <f>IF(F38="","",IF(G38="","",ROUND(F38-F38/(1+G38),2)))</f>
        <v/>
      </c>
      <c r="I38" s="95">
        <f>IF(F38="","",ROUND(F38-H38,2))</f>
        <v/>
      </c>
      <c r="J38" s="93" t="n"/>
      <c r="K38" s="94" t="n"/>
      <c r="L38" s="95">
        <f>IF(J38="","",IF(K38="","",ROUND(J38-J38/(1+K38),2)))</f>
        <v/>
      </c>
      <c r="M38" s="95">
        <f>IF(J38="","",ROUND(J38-L38,2))</f>
        <v/>
      </c>
      <c r="N38" s="96">
        <f>IF(AND(F38="",J38=""),"",IF(N37="",N4,N37)+IF(J38="",0,J38)-IF(F38="",0,F38))</f>
        <v/>
      </c>
    </row>
    <row r="39" ht="15" customHeight="1" s="59">
      <c r="B39" s="83">
        <f>IF(C39="","",ROW()-6)</f>
        <v/>
      </c>
      <c r="C39" s="84" t="n"/>
      <c r="D39" s="85" t="n"/>
      <c r="E39" s="80" t="n"/>
      <c r="F39" s="86" t="n"/>
      <c r="G39" s="87" t="n"/>
      <c r="H39" s="88">
        <f>IF(F39="","",IF(G39="","",ROUND(F39-F39/(1+G39),2)))</f>
        <v/>
      </c>
      <c r="I39" s="88">
        <f>IF(F39="","",ROUND(F39-H39,2))</f>
        <v/>
      </c>
      <c r="J39" s="86" t="n"/>
      <c r="K39" s="87" t="n"/>
      <c r="L39" s="88">
        <f>IF(J39="","",IF(K39="","",ROUND(J39-J39/(1+K39),2)))</f>
        <v/>
      </c>
      <c r="M39" s="88">
        <f>IF(J39="","",ROUND(J39-L39,2))</f>
        <v/>
      </c>
      <c r="N39" s="89">
        <f>IF(AND(F39="",J39=""),"",IF(N38="",N4,N38)+IF(J39="",0,J39)-IF(F39="",0,F39))</f>
        <v/>
      </c>
    </row>
    <row r="40" ht="15" customHeight="1" s="59">
      <c r="B40" s="90">
        <f>IF(C40="","",ROW()-6)</f>
        <v/>
      </c>
      <c r="C40" s="91" t="n"/>
      <c r="D40" s="92" t="n"/>
      <c r="E40" s="80" t="n"/>
      <c r="F40" s="93" t="n"/>
      <c r="G40" s="94" t="n"/>
      <c r="H40" s="95">
        <f>IF(F40="","",IF(G40="","",ROUND(F40-F40/(1+G40),2)))</f>
        <v/>
      </c>
      <c r="I40" s="95">
        <f>IF(F40="","",ROUND(F40-H40,2))</f>
        <v/>
      </c>
      <c r="J40" s="93" t="n"/>
      <c r="K40" s="94" t="n"/>
      <c r="L40" s="95">
        <f>IF(J40="","",IF(K40="","",ROUND(J40-J40/(1+K40),2)))</f>
        <v/>
      </c>
      <c r="M40" s="95">
        <f>IF(J40="","",ROUND(J40-L40,2))</f>
        <v/>
      </c>
      <c r="N40" s="96">
        <f>IF(AND(F40="",J40=""),"",IF(N39="",N4,N39)+IF(J40="",0,J40)-IF(F40="",0,F40))</f>
        <v/>
      </c>
    </row>
    <row r="41" ht="15" customHeight="1" s="59">
      <c r="B41" s="83">
        <f>IF(C41="","",ROW()-6)</f>
        <v/>
      </c>
      <c r="C41" s="84" t="n"/>
      <c r="D41" s="85" t="n"/>
      <c r="E41" s="80" t="n"/>
      <c r="F41" s="86" t="n"/>
      <c r="G41" s="87" t="n"/>
      <c r="H41" s="88">
        <f>IF(F41="","",IF(G41="","",ROUND(F41-F41/(1+G41),2)))</f>
        <v/>
      </c>
      <c r="I41" s="88">
        <f>IF(F41="","",ROUND(F41-H41,2))</f>
        <v/>
      </c>
      <c r="J41" s="86" t="n"/>
      <c r="K41" s="87" t="n"/>
      <c r="L41" s="88">
        <f>IF(J41="","",IF(K41="","",ROUND(J41-J41/(1+K41),2)))</f>
        <v/>
      </c>
      <c r="M41" s="88">
        <f>IF(J41="","",ROUND(J41-L41,2))</f>
        <v/>
      </c>
      <c r="N41" s="89">
        <f>IF(AND(F41="",J41=""),"",IF(N40="",N4,N40)+IF(J41="",0,J41)-IF(F41="",0,F41))</f>
        <v/>
      </c>
    </row>
    <row r="42" ht="15" customHeight="1" s="59">
      <c r="B42" s="90">
        <f>IF(C42="","",ROW()-6)</f>
        <v/>
      </c>
      <c r="C42" s="91" t="n"/>
      <c r="D42" s="92" t="n"/>
      <c r="E42" s="80" t="n"/>
      <c r="F42" s="93" t="n"/>
      <c r="G42" s="94" t="n"/>
      <c r="H42" s="95">
        <f>IF(F42="","",IF(G42="","",ROUND(F42-F42/(1+G42),2)))</f>
        <v/>
      </c>
      <c r="I42" s="95">
        <f>IF(F42="","",ROUND(F42-H42,2))</f>
        <v/>
      </c>
      <c r="J42" s="93" t="n"/>
      <c r="K42" s="94" t="n"/>
      <c r="L42" s="95">
        <f>IF(J42="","",IF(K42="","",ROUND(J42-J42/(1+K42),2)))</f>
        <v/>
      </c>
      <c r="M42" s="95">
        <f>IF(J42="","",ROUND(J42-L42,2))</f>
        <v/>
      </c>
      <c r="N42" s="96">
        <f>IF(AND(F42="",J42=""),"",IF(N41="",N4,N41)+IF(J42="",0,J42)-IF(F42="",0,F42))</f>
        <v/>
      </c>
    </row>
    <row r="43" ht="15" customHeight="1" s="59">
      <c r="B43" s="83">
        <f>IF(C43="","",ROW()-6)</f>
        <v/>
      </c>
      <c r="C43" s="84" t="n"/>
      <c r="D43" s="85" t="n"/>
      <c r="E43" s="80" t="n"/>
      <c r="F43" s="86" t="n"/>
      <c r="G43" s="87" t="n"/>
      <c r="H43" s="88">
        <f>IF(F43="","",IF(G43="","",ROUND(F43-F43/(1+G43),2)))</f>
        <v/>
      </c>
      <c r="I43" s="88">
        <f>IF(F43="","",ROUND(F43-H43,2))</f>
        <v/>
      </c>
      <c r="J43" s="86" t="n"/>
      <c r="K43" s="87" t="n"/>
      <c r="L43" s="88">
        <f>IF(J43="","",IF(K43="","",ROUND(J43-J43/(1+K43),2)))</f>
        <v/>
      </c>
      <c r="M43" s="88">
        <f>IF(J43="","",ROUND(J43-L43,2))</f>
        <v/>
      </c>
      <c r="N43" s="89">
        <f>IF(AND(F43="",J43=""),"",IF(N42="",N4,N42)+IF(J43="",0,J43)-IF(F43="",0,F43))</f>
        <v/>
      </c>
    </row>
    <row r="44" ht="15" customHeight="1" s="59">
      <c r="B44" s="90">
        <f>IF(C44="","",ROW()-6)</f>
        <v/>
      </c>
      <c r="C44" s="91" t="n"/>
      <c r="D44" s="92" t="n"/>
      <c r="E44" s="80" t="n"/>
      <c r="F44" s="93" t="n"/>
      <c r="G44" s="94" t="n"/>
      <c r="H44" s="95">
        <f>IF(F44="","",IF(G44="","",ROUND(F44-F44/(1+G44),2)))</f>
        <v/>
      </c>
      <c r="I44" s="95">
        <f>IF(F44="","",ROUND(F44-H44,2))</f>
        <v/>
      </c>
      <c r="J44" s="93" t="n"/>
      <c r="K44" s="94" t="n"/>
      <c r="L44" s="95">
        <f>IF(J44="","",IF(K44="","",ROUND(J44-J44/(1+K44),2)))</f>
        <v/>
      </c>
      <c r="M44" s="95">
        <f>IF(J44="","",ROUND(J44-L44,2))</f>
        <v/>
      </c>
      <c r="N44" s="96">
        <f>IF(AND(F44="",J44=""),"",IF(N43="",N4,N43)+IF(J44="",0,J44)-IF(F44="",0,F44))</f>
        <v/>
      </c>
    </row>
    <row r="45" ht="15" customHeight="1" s="59">
      <c r="B45" s="83">
        <f>IF(C45="","",ROW()-6)</f>
        <v/>
      </c>
      <c r="C45" s="84" t="n"/>
      <c r="D45" s="85" t="n"/>
      <c r="E45" s="80" t="n"/>
      <c r="F45" s="86" t="n"/>
      <c r="G45" s="87" t="n"/>
      <c r="H45" s="88">
        <f>IF(F45="","",IF(G45="","",ROUND(F45-F45/(1+G45),2)))</f>
        <v/>
      </c>
      <c r="I45" s="88">
        <f>IF(F45="","",ROUND(F45-H45,2))</f>
        <v/>
      </c>
      <c r="J45" s="86" t="n"/>
      <c r="K45" s="87" t="n"/>
      <c r="L45" s="88">
        <f>IF(J45="","",IF(K45="","",ROUND(J45-J45/(1+K45),2)))</f>
        <v/>
      </c>
      <c r="M45" s="88">
        <f>IF(J45="","",ROUND(J45-L45,2))</f>
        <v/>
      </c>
      <c r="N45" s="89">
        <f>IF(AND(F45="",J45=""),"",IF(N44="",N4,N44)+IF(J45="",0,J45)-IF(F45="",0,F45))</f>
        <v/>
      </c>
    </row>
    <row r="46" ht="15" customHeight="1" s="59">
      <c r="B46" s="90">
        <f>IF(C46="","",ROW()-6)</f>
        <v/>
      </c>
      <c r="C46" s="91" t="n"/>
      <c r="D46" s="92" t="n"/>
      <c r="E46" s="80" t="n"/>
      <c r="F46" s="93" t="n"/>
      <c r="G46" s="94" t="n"/>
      <c r="H46" s="95">
        <f>IF(F46="","",IF(G46="","",ROUND(F46-F46/(1+G46),2)))</f>
        <v/>
      </c>
      <c r="I46" s="95">
        <f>IF(F46="","",ROUND(F46-H46,2))</f>
        <v/>
      </c>
      <c r="J46" s="93" t="n"/>
      <c r="K46" s="94" t="n"/>
      <c r="L46" s="95">
        <f>IF(J46="","",IF(K46="","",ROUND(J46-J46/(1+K46),2)))</f>
        <v/>
      </c>
      <c r="M46" s="95">
        <f>IF(J46="","",ROUND(J46-L46,2))</f>
        <v/>
      </c>
      <c r="N46" s="96">
        <f>IF(AND(F46="",J46=""),"",IF(N45="",N4,N45)+IF(J46="",0,J46)-IF(F46="",0,F46))</f>
        <v/>
      </c>
    </row>
    <row r="47" ht="15" customHeight="1" s="59">
      <c r="B47" s="83">
        <f>IF(C47="","",ROW()-6)</f>
        <v/>
      </c>
      <c r="C47" s="84" t="n"/>
      <c r="D47" s="85" t="n"/>
      <c r="E47" s="80" t="n"/>
      <c r="F47" s="86" t="n"/>
      <c r="G47" s="87" t="n"/>
      <c r="H47" s="88">
        <f>IF(F47="","",IF(G47="","",ROUND(F47-F47/(1+G47),2)))</f>
        <v/>
      </c>
      <c r="I47" s="88">
        <f>IF(F47="","",ROUND(F47-H47,2))</f>
        <v/>
      </c>
      <c r="J47" s="86" t="n"/>
      <c r="K47" s="87" t="n"/>
      <c r="L47" s="88">
        <f>IF(J47="","",IF(K47="","",ROUND(J47-J47/(1+K47),2)))</f>
        <v/>
      </c>
      <c r="M47" s="88">
        <f>IF(J47="","",ROUND(J47-L47,2))</f>
        <v/>
      </c>
      <c r="N47" s="89">
        <f>IF(AND(F47="",J47=""),"",IF(N46="",N4,N46)+IF(J47="",0,J47)-IF(F47="",0,F47))</f>
        <v/>
      </c>
    </row>
    <row r="48" ht="15" customHeight="1" s="59">
      <c r="B48" s="90">
        <f>IF(C48="","",ROW()-6)</f>
        <v/>
      </c>
      <c r="C48" s="91" t="n"/>
      <c r="D48" s="92" t="n"/>
      <c r="E48" s="80" t="n"/>
      <c r="F48" s="93" t="n"/>
      <c r="G48" s="94" t="n"/>
      <c r="H48" s="95">
        <f>IF(F48="","",IF(G48="","",ROUND(F48-F48/(1+G48),2)))</f>
        <v/>
      </c>
      <c r="I48" s="95">
        <f>IF(F48="","",ROUND(F48-H48,2))</f>
        <v/>
      </c>
      <c r="J48" s="93" t="n"/>
      <c r="K48" s="94" t="n"/>
      <c r="L48" s="95">
        <f>IF(J48="","",IF(K48="","",ROUND(J48-J48/(1+K48),2)))</f>
        <v/>
      </c>
      <c r="M48" s="95">
        <f>IF(J48="","",ROUND(J48-L48,2))</f>
        <v/>
      </c>
      <c r="N48" s="96">
        <f>IF(AND(F48="",J48=""),"",IF(N47="",N4,N47)+IF(J48="",0,J48)-IF(F48="",0,F48))</f>
        <v/>
      </c>
    </row>
    <row r="49" ht="15" customHeight="1" s="59">
      <c r="B49" s="83">
        <f>IF(C49="","",ROW()-6)</f>
        <v/>
      </c>
      <c r="C49" s="84" t="n"/>
      <c r="D49" s="85" t="n"/>
      <c r="E49" s="80" t="n"/>
      <c r="F49" s="86" t="n"/>
      <c r="G49" s="87" t="n"/>
      <c r="H49" s="88">
        <f>IF(F49="","",IF(G49="","",ROUND(F49-F49/(1+G49),2)))</f>
        <v/>
      </c>
      <c r="I49" s="88">
        <f>IF(F49="","",ROUND(F49-H49,2))</f>
        <v/>
      </c>
      <c r="J49" s="86" t="n"/>
      <c r="K49" s="87" t="n"/>
      <c r="L49" s="88">
        <f>IF(J49="","",IF(K49="","",ROUND(J49-J49/(1+K49),2)))</f>
        <v/>
      </c>
      <c r="M49" s="88">
        <f>IF(J49="","",ROUND(J49-L49,2))</f>
        <v/>
      </c>
      <c r="N49" s="89">
        <f>IF(AND(F49="",J49=""),"",IF(N48="",N4,N48)+IF(J49="",0,J49)-IF(F49="",0,F49))</f>
        <v/>
      </c>
    </row>
    <row r="50" ht="15" customHeight="1" s="59">
      <c r="B50" s="90">
        <f>IF(C50="","",ROW()-6)</f>
        <v/>
      </c>
      <c r="C50" s="91" t="n"/>
      <c r="D50" s="92" t="n"/>
      <c r="E50" s="80" t="n"/>
      <c r="F50" s="93" t="n"/>
      <c r="G50" s="94" t="n"/>
      <c r="H50" s="95">
        <f>IF(F50="","",IF(G50="","",ROUND(F50-F50/(1+G50),2)))</f>
        <v/>
      </c>
      <c r="I50" s="95">
        <f>IF(F50="","",ROUND(F50-H50,2))</f>
        <v/>
      </c>
      <c r="J50" s="93" t="n"/>
      <c r="K50" s="94" t="n"/>
      <c r="L50" s="95">
        <f>IF(J50="","",IF(K50="","",ROUND(J50-J50/(1+K50),2)))</f>
        <v/>
      </c>
      <c r="M50" s="95">
        <f>IF(J50="","",ROUND(J50-L50,2))</f>
        <v/>
      </c>
      <c r="N50" s="96">
        <f>IF(AND(F50="",J50=""),"",IF(N49="",N4,N49)+IF(J50="",0,J50)-IF(F50="",0,F50))</f>
        <v/>
      </c>
    </row>
    <row r="51" ht="15" customHeight="1" s="59">
      <c r="B51" s="83">
        <f>IF(C51="","",ROW()-6)</f>
        <v/>
      </c>
      <c r="C51" s="84" t="n"/>
      <c r="D51" s="85" t="n"/>
      <c r="E51" s="80" t="n"/>
      <c r="F51" s="86" t="n"/>
      <c r="G51" s="87" t="n"/>
      <c r="H51" s="88">
        <f>IF(F51="","",IF(G51="","",ROUND(F51-F51/(1+G51),2)))</f>
        <v/>
      </c>
      <c r="I51" s="88">
        <f>IF(F51="","",ROUND(F51-H51,2))</f>
        <v/>
      </c>
      <c r="J51" s="86" t="n"/>
      <c r="K51" s="87" t="n"/>
      <c r="L51" s="88">
        <f>IF(J51="","",IF(K51="","",ROUND(J51-J51/(1+K51),2)))</f>
        <v/>
      </c>
      <c r="M51" s="88">
        <f>IF(J51="","",ROUND(J51-L51,2))</f>
        <v/>
      </c>
      <c r="N51" s="89">
        <f>IF(AND(F51="",J51=""),"",IF(N50="",N4,N50)+IF(J51="",0,J51)-IF(F51="",0,F51))</f>
        <v/>
      </c>
    </row>
    <row r="52" ht="15" customHeight="1" s="59">
      <c r="B52" s="90">
        <f>IF(C52="","",ROW()-6)</f>
        <v/>
      </c>
      <c r="C52" s="91" t="n"/>
      <c r="D52" s="92" t="n"/>
      <c r="E52" s="80" t="n"/>
      <c r="F52" s="93" t="n"/>
      <c r="G52" s="94" t="n"/>
      <c r="H52" s="95">
        <f>IF(F52="","",IF(G52="","",ROUND(F52-F52/(1+G52),2)))</f>
        <v/>
      </c>
      <c r="I52" s="95">
        <f>IF(F52="","",ROUND(F52-H52,2))</f>
        <v/>
      </c>
      <c r="J52" s="93" t="n"/>
      <c r="K52" s="94" t="n"/>
      <c r="L52" s="95">
        <f>IF(J52="","",IF(K52="","",ROUND(J52-J52/(1+K52),2)))</f>
        <v/>
      </c>
      <c r="M52" s="95">
        <f>IF(J52="","",ROUND(J52-L52,2))</f>
        <v/>
      </c>
      <c r="N52" s="96">
        <f>IF(AND(F52="",J52=""),"",IF(N51="",N4,N51)+IF(J52="",0,J52)-IF(F52="",0,F52))</f>
        <v/>
      </c>
    </row>
    <row r="53" ht="15" customHeight="1" s="59">
      <c r="B53" s="83">
        <f>IF(C53="","",ROW()-6)</f>
        <v/>
      </c>
      <c r="C53" s="84" t="n"/>
      <c r="D53" s="85" t="n"/>
      <c r="E53" s="80" t="n"/>
      <c r="F53" s="86" t="n"/>
      <c r="G53" s="87" t="n"/>
      <c r="H53" s="88">
        <f>IF(F53="","",IF(G53="","",ROUND(F53-F53/(1+G53),2)))</f>
        <v/>
      </c>
      <c r="I53" s="88">
        <f>IF(F53="","",ROUND(F53-H53,2))</f>
        <v/>
      </c>
      <c r="J53" s="86" t="n"/>
      <c r="K53" s="87" t="n"/>
      <c r="L53" s="88">
        <f>IF(J53="","",IF(K53="","",ROUND(J53-J53/(1+K53),2)))</f>
        <v/>
      </c>
      <c r="M53" s="88">
        <f>IF(J53="","",ROUND(J53-L53,2))</f>
        <v/>
      </c>
      <c r="N53" s="89">
        <f>IF(AND(F53="",J53=""),"",IF(N52="",N4,N52)+IF(J53="",0,J53)-IF(F53="",0,F53))</f>
        <v/>
      </c>
    </row>
    <row r="54" ht="15" customHeight="1" s="59">
      <c r="B54" s="90">
        <f>IF(C54="","",ROW()-6)</f>
        <v/>
      </c>
      <c r="C54" s="91" t="n"/>
      <c r="D54" s="92" t="n"/>
      <c r="E54" s="80" t="n"/>
      <c r="F54" s="93" t="n"/>
      <c r="G54" s="94" t="n"/>
      <c r="H54" s="95">
        <f>IF(F54="","",IF(G54="","",ROUND(F54-F54/(1+G54),2)))</f>
        <v/>
      </c>
      <c r="I54" s="95">
        <f>IF(F54="","",ROUND(F54-H54,2))</f>
        <v/>
      </c>
      <c r="J54" s="93" t="n"/>
      <c r="K54" s="94" t="n"/>
      <c r="L54" s="95">
        <f>IF(J54="","",IF(K54="","",ROUND(J54-J54/(1+K54),2)))</f>
        <v/>
      </c>
      <c r="M54" s="95">
        <f>IF(J54="","",ROUND(J54-L54,2))</f>
        <v/>
      </c>
      <c r="N54" s="96">
        <f>IF(AND(F54="",J54=""),"",IF(N53="",N4,N53)+IF(J54="",0,J54)-IF(F54="",0,F54))</f>
        <v/>
      </c>
    </row>
    <row r="55" ht="15" customHeight="1" s="59">
      <c r="B55" s="83">
        <f>IF(C55="","",ROW()-6)</f>
        <v/>
      </c>
      <c r="C55" s="84" t="n"/>
      <c r="D55" s="85" t="n"/>
      <c r="E55" s="80" t="n"/>
      <c r="F55" s="86" t="n"/>
      <c r="G55" s="87" t="n"/>
      <c r="H55" s="88">
        <f>IF(F55="","",IF(G55="","",ROUND(F55-F55/(1+G55),2)))</f>
        <v/>
      </c>
      <c r="I55" s="88">
        <f>IF(F55="","",ROUND(F55-H55,2))</f>
        <v/>
      </c>
      <c r="J55" s="86" t="n"/>
      <c r="K55" s="87" t="n"/>
      <c r="L55" s="88">
        <f>IF(J55="","",IF(K55="","",ROUND(J55-J55/(1+K55),2)))</f>
        <v/>
      </c>
      <c r="M55" s="88">
        <f>IF(J55="","",ROUND(J55-L55,2))</f>
        <v/>
      </c>
      <c r="N55" s="89">
        <f>IF(AND(F55="",J55=""),"",IF(N54="",N4,N54)+IF(J55="",0,J55)-IF(F55="",0,F55))</f>
        <v/>
      </c>
    </row>
    <row r="56" ht="15" customHeight="1" s="59">
      <c r="B56" s="90">
        <f>IF(C56="","",ROW()-6)</f>
        <v/>
      </c>
      <c r="C56" s="91" t="n"/>
      <c r="D56" s="92" t="n"/>
      <c r="E56" s="80" t="n"/>
      <c r="F56" s="93" t="n"/>
      <c r="G56" s="94" t="n"/>
      <c r="H56" s="95">
        <f>IF(F56="","",IF(G56="","",ROUND(F56-F56/(1+G56),2)))</f>
        <v/>
      </c>
      <c r="I56" s="95">
        <f>IF(F56="","",ROUND(F56-H56,2))</f>
        <v/>
      </c>
      <c r="J56" s="93" t="n"/>
      <c r="K56" s="94" t="n"/>
      <c r="L56" s="95">
        <f>IF(J56="","",IF(K56="","",ROUND(J56-J56/(1+K56),2)))</f>
        <v/>
      </c>
      <c r="M56" s="95">
        <f>IF(J56="","",ROUND(J56-L56,2))</f>
        <v/>
      </c>
      <c r="N56" s="96">
        <f>IF(AND(F56="",J56=""),"",IF(N55="",N4,N55)+IF(J56="",0,J56)-IF(F56="",0,F56))</f>
        <v/>
      </c>
    </row>
    <row r="57" ht="15" customHeight="1" s="59">
      <c r="B57" s="83">
        <f>IF(C57="","",ROW()-6)</f>
        <v/>
      </c>
      <c r="C57" s="84" t="n"/>
      <c r="D57" s="85" t="n"/>
      <c r="E57" s="80" t="n"/>
      <c r="F57" s="86" t="n"/>
      <c r="G57" s="87" t="n"/>
      <c r="H57" s="88">
        <f>IF(F57="","",IF(G57="","",ROUND(F57-F57/(1+G57),2)))</f>
        <v/>
      </c>
      <c r="I57" s="88">
        <f>IF(F57="","",ROUND(F57-H57,2))</f>
        <v/>
      </c>
      <c r="J57" s="86" t="n"/>
      <c r="K57" s="87" t="n"/>
      <c r="L57" s="88">
        <f>IF(J57="","",IF(K57="","",ROUND(J57-J57/(1+K57),2)))</f>
        <v/>
      </c>
      <c r="M57" s="88">
        <f>IF(J57="","",ROUND(J57-L57,2))</f>
        <v/>
      </c>
      <c r="N57" s="89">
        <f>IF(AND(F57="",J57=""),"",IF(N56="",N4,N56)+IF(J57="",0,J57)-IF(F57="",0,F57))</f>
        <v/>
      </c>
    </row>
    <row r="58" ht="15" customHeight="1" s="59">
      <c r="B58" s="90">
        <f>IF(C58="","",ROW()-6)</f>
        <v/>
      </c>
      <c r="C58" s="91" t="n"/>
      <c r="D58" s="92" t="n"/>
      <c r="E58" s="80" t="n"/>
      <c r="F58" s="93" t="n"/>
      <c r="G58" s="94" t="n"/>
      <c r="H58" s="95">
        <f>IF(F58="","",IF(G58="","",ROUND(F58-F58/(1+G58),2)))</f>
        <v/>
      </c>
      <c r="I58" s="95">
        <f>IF(F58="","",ROUND(F58-H58,2))</f>
        <v/>
      </c>
      <c r="J58" s="93" t="n"/>
      <c r="K58" s="94" t="n"/>
      <c r="L58" s="95">
        <f>IF(J58="","",IF(K58="","",ROUND(J58-J58/(1+K58),2)))</f>
        <v/>
      </c>
      <c r="M58" s="95">
        <f>IF(J58="","",ROUND(J58-L58,2))</f>
        <v/>
      </c>
      <c r="N58" s="96">
        <f>IF(AND(F58="",J58=""),"",IF(N57="",N4,N57)+IF(J58="",0,J58)-IF(F58="",0,F58))</f>
        <v/>
      </c>
    </row>
    <row r="59" ht="15" customHeight="1" s="59">
      <c r="B59" s="83">
        <f>IF(C59="","",ROW()-6)</f>
        <v/>
      </c>
      <c r="C59" s="84" t="n"/>
      <c r="D59" s="85" t="n"/>
      <c r="E59" s="80" t="n"/>
      <c r="F59" s="86" t="n"/>
      <c r="G59" s="87" t="n"/>
      <c r="H59" s="88">
        <f>IF(F59="","",IF(G59="","",ROUND(F59-F59/(1+G59),2)))</f>
        <v/>
      </c>
      <c r="I59" s="88">
        <f>IF(F59="","",ROUND(F59-H59,2))</f>
        <v/>
      </c>
      <c r="J59" s="86" t="n"/>
      <c r="K59" s="87" t="n"/>
      <c r="L59" s="88">
        <f>IF(J59="","",IF(K59="","",ROUND(J59-J59/(1+K59),2)))</f>
        <v/>
      </c>
      <c r="M59" s="88">
        <f>IF(J59="","",ROUND(J59-L59,2))</f>
        <v/>
      </c>
      <c r="N59" s="89">
        <f>IF(AND(F59="",J59=""),"",IF(N58="",N4,N58)+IF(J59="",0,J59)-IF(F59="",0,F59))</f>
        <v/>
      </c>
    </row>
    <row r="60" ht="15" customHeight="1" s="59">
      <c r="B60" s="90">
        <f>IF(C60="","",ROW()-6)</f>
        <v/>
      </c>
      <c r="C60" s="91" t="n"/>
      <c r="D60" s="92" t="n"/>
      <c r="E60" s="80" t="n"/>
      <c r="F60" s="93" t="n"/>
      <c r="G60" s="94" t="n"/>
      <c r="H60" s="95">
        <f>IF(F60="","",IF(G60="","",ROUND(F60-F60/(1+G60),2)))</f>
        <v/>
      </c>
      <c r="I60" s="95">
        <f>IF(F60="","",ROUND(F60-H60,2))</f>
        <v/>
      </c>
      <c r="J60" s="93" t="n"/>
      <c r="K60" s="94" t="n"/>
      <c r="L60" s="95">
        <f>IF(J60="","",IF(K60="","",ROUND(J60-J60/(1+K60),2)))</f>
        <v/>
      </c>
      <c r="M60" s="95">
        <f>IF(J60="","",ROUND(J60-L60,2))</f>
        <v/>
      </c>
      <c r="N60" s="96">
        <f>IF(AND(F60="",J60=""),"",IF(N59="",N4,N59)+IF(J60="",0,J60)-IF(F60="",0,F60))</f>
        <v/>
      </c>
    </row>
    <row r="61" ht="15" customHeight="1" s="59">
      <c r="B61" s="83">
        <f>IF(C61="","",ROW()-6)</f>
        <v/>
      </c>
      <c r="C61" s="84" t="n"/>
      <c r="D61" s="85" t="n"/>
      <c r="E61" s="80" t="n"/>
      <c r="F61" s="86" t="n"/>
      <c r="G61" s="87" t="n"/>
      <c r="H61" s="88">
        <f>IF(F61="","",IF(G61="","",ROUND(F61-F61/(1+G61),2)))</f>
        <v/>
      </c>
      <c r="I61" s="88">
        <f>IF(F61="","",ROUND(F61-H61,2))</f>
        <v/>
      </c>
      <c r="J61" s="86" t="n"/>
      <c r="K61" s="87" t="n"/>
      <c r="L61" s="88">
        <f>IF(J61="","",IF(K61="","",ROUND(J61-J61/(1+K61),2)))</f>
        <v/>
      </c>
      <c r="M61" s="88">
        <f>IF(J61="","",ROUND(J61-L61,2))</f>
        <v/>
      </c>
      <c r="N61" s="89">
        <f>IF(AND(F61="",J61=""),"",IF(N60="",N4,N60)+IF(J61="",0,J61)-IF(F61="",0,F61))</f>
        <v/>
      </c>
    </row>
    <row r="62" ht="15" customHeight="1" s="59">
      <c r="B62" s="90">
        <f>IF(C62="","",ROW()-6)</f>
        <v/>
      </c>
      <c r="C62" s="91" t="n"/>
      <c r="D62" s="92" t="n"/>
      <c r="E62" s="80" t="n"/>
      <c r="F62" s="93" t="n"/>
      <c r="G62" s="94" t="n"/>
      <c r="H62" s="95">
        <f>IF(F62="","",IF(G62="","",ROUND(F62-F62/(1+G62),2)))</f>
        <v/>
      </c>
      <c r="I62" s="95">
        <f>IF(F62="","",ROUND(F62-H62,2))</f>
        <v/>
      </c>
      <c r="J62" s="93" t="n"/>
      <c r="K62" s="94" t="n"/>
      <c r="L62" s="95">
        <f>IF(J62="","",IF(K62="","",ROUND(J62-J62/(1+K62),2)))</f>
        <v/>
      </c>
      <c r="M62" s="95">
        <f>IF(J62="","",ROUND(J62-L62,2))</f>
        <v/>
      </c>
      <c r="N62" s="96">
        <f>IF(AND(F62="",J62=""),"",IF(N61="",N4,N61)+IF(J62="",0,J62)-IF(F62="",0,F62))</f>
        <v/>
      </c>
    </row>
    <row r="63" ht="15" customHeight="1" s="59">
      <c r="B63" s="83">
        <f>IF(C63="","",ROW()-6)</f>
        <v/>
      </c>
      <c r="C63" s="84" t="n"/>
      <c r="D63" s="85" t="n"/>
      <c r="E63" s="80" t="n"/>
      <c r="F63" s="86" t="n"/>
      <c r="G63" s="87" t="n"/>
      <c r="H63" s="88">
        <f>IF(F63="","",IF(G63="","",ROUND(F63-F63/(1+G63),2)))</f>
        <v/>
      </c>
      <c r="I63" s="88">
        <f>IF(F63="","",ROUND(F63-H63,2))</f>
        <v/>
      </c>
      <c r="J63" s="86" t="n"/>
      <c r="K63" s="87" t="n"/>
      <c r="L63" s="88">
        <f>IF(J63="","",IF(K63="","",ROUND(J63-J63/(1+K63),2)))</f>
        <v/>
      </c>
      <c r="M63" s="88">
        <f>IF(J63="","",ROUND(J63-L63,2))</f>
        <v/>
      </c>
      <c r="N63" s="89">
        <f>IF(AND(F63="",J63=""),"",IF(N62="",N4,N62)+IF(J63="",0,J63)-IF(F63="",0,F63))</f>
        <v/>
      </c>
    </row>
    <row r="64" ht="15" customHeight="1" s="59">
      <c r="B64" s="90">
        <f>IF(C64="","",ROW()-6)</f>
        <v/>
      </c>
      <c r="C64" s="91" t="n"/>
      <c r="D64" s="92" t="n"/>
      <c r="E64" s="80" t="n"/>
      <c r="F64" s="93" t="n"/>
      <c r="G64" s="94" t="n"/>
      <c r="H64" s="95">
        <f>IF(F64="","",IF(G64="","",ROUND(F64-F64/(1+G64),2)))</f>
        <v/>
      </c>
      <c r="I64" s="95">
        <f>IF(F64="","",ROUND(F64-H64,2))</f>
        <v/>
      </c>
      <c r="J64" s="93" t="n"/>
      <c r="K64" s="94" t="n"/>
      <c r="L64" s="95">
        <f>IF(J64="","",IF(K64="","",ROUND(J64-J64/(1+K64),2)))</f>
        <v/>
      </c>
      <c r="M64" s="95">
        <f>IF(J64="","",ROUND(J64-L64,2))</f>
        <v/>
      </c>
      <c r="N64" s="96">
        <f>IF(AND(F64="",J64=""),"",IF(N63="",N4,N63)+IF(J64="",0,J64)-IF(F64="",0,F64))</f>
        <v/>
      </c>
    </row>
    <row r="65" ht="15" customHeight="1" s="59">
      <c r="B65" s="83">
        <f>IF(C65="","",ROW()-6)</f>
        <v/>
      </c>
      <c r="C65" s="84" t="n"/>
      <c r="D65" s="85" t="n"/>
      <c r="E65" s="80" t="n"/>
      <c r="F65" s="86" t="n"/>
      <c r="G65" s="87" t="n"/>
      <c r="H65" s="88">
        <f>IF(F65="","",IF(G65="","",ROUND(F65-F65/(1+G65),2)))</f>
        <v/>
      </c>
      <c r="I65" s="88">
        <f>IF(F65="","",ROUND(F65-H65,2))</f>
        <v/>
      </c>
      <c r="J65" s="86" t="n"/>
      <c r="K65" s="87" t="n"/>
      <c r="L65" s="88">
        <f>IF(J65="","",IF(K65="","",ROUND(J65-J65/(1+K65),2)))</f>
        <v/>
      </c>
      <c r="M65" s="88">
        <f>IF(J65="","",ROUND(J65-L65,2))</f>
        <v/>
      </c>
      <c r="N65" s="89">
        <f>IF(AND(F65="",J65=""),"",IF(N64="",N4,N64)+IF(J65="",0,J65)-IF(F65="",0,F65))</f>
        <v/>
      </c>
    </row>
    <row r="66" ht="15" customHeight="1" s="59">
      <c r="B66" s="90">
        <f>IF(C66="","",ROW()-6)</f>
        <v/>
      </c>
      <c r="C66" s="91" t="n"/>
      <c r="D66" s="92" t="n"/>
      <c r="E66" s="80" t="n"/>
      <c r="F66" s="93" t="n"/>
      <c r="G66" s="94" t="n"/>
      <c r="H66" s="95">
        <f>IF(F66="","",IF(G66="","",ROUND(F66-F66/(1+G66),2)))</f>
        <v/>
      </c>
      <c r="I66" s="95">
        <f>IF(F66="","",ROUND(F66-H66,2))</f>
        <v/>
      </c>
      <c r="J66" s="93" t="n"/>
      <c r="K66" s="94" t="n"/>
      <c r="L66" s="95">
        <f>IF(J66="","",IF(K66="","",ROUND(J66-J66/(1+K66),2)))</f>
        <v/>
      </c>
      <c r="M66" s="95">
        <f>IF(J66="","",ROUND(J66-L66,2))</f>
        <v/>
      </c>
      <c r="N66" s="96">
        <f>IF(AND(F66="",J66=""),"",IF(N65="",N4,N65)+IF(J66="",0,J66)-IF(F66="",0,F66))</f>
        <v/>
      </c>
    </row>
    <row r="67" ht="15" customHeight="1" s="59">
      <c r="B67" s="83">
        <f>IF(C67="","",ROW()-6)</f>
        <v/>
      </c>
      <c r="C67" s="84" t="n"/>
      <c r="D67" s="85" t="n"/>
      <c r="E67" s="80" t="n"/>
      <c r="F67" s="86" t="n"/>
      <c r="G67" s="87" t="n"/>
      <c r="H67" s="88">
        <f>IF(F67="","",IF(G67="","",ROUND(F67-F67/(1+G67),2)))</f>
        <v/>
      </c>
      <c r="I67" s="88">
        <f>IF(F67="","",ROUND(F67-H67,2))</f>
        <v/>
      </c>
      <c r="J67" s="86" t="n"/>
      <c r="K67" s="87" t="n"/>
      <c r="L67" s="88">
        <f>IF(J67="","",IF(K67="","",ROUND(J67-J67/(1+K67),2)))</f>
        <v/>
      </c>
      <c r="M67" s="88">
        <f>IF(J67="","",ROUND(J67-L67,2))</f>
        <v/>
      </c>
      <c r="N67" s="89">
        <f>IF(AND(F67="",J67=""),"",IF(N66="",N4,N66)+IF(J67="",0,J67)-IF(F67="",0,F67))</f>
        <v/>
      </c>
    </row>
    <row r="68" ht="15" customHeight="1" s="59">
      <c r="B68" s="90">
        <f>IF(C68="","",ROW()-6)</f>
        <v/>
      </c>
      <c r="C68" s="91" t="n"/>
      <c r="D68" s="92" t="n"/>
      <c r="E68" s="80" t="n"/>
      <c r="F68" s="93" t="n"/>
      <c r="G68" s="94" t="n"/>
      <c r="H68" s="95">
        <f>IF(F68="","",IF(G68="","",ROUND(F68-F68/(1+G68),2)))</f>
        <v/>
      </c>
      <c r="I68" s="95">
        <f>IF(F68="","",ROUND(F68-H68,2))</f>
        <v/>
      </c>
      <c r="J68" s="93" t="n"/>
      <c r="K68" s="94" t="n"/>
      <c r="L68" s="95">
        <f>IF(J68="","",IF(K68="","",ROUND(J68-J68/(1+K68),2)))</f>
        <v/>
      </c>
      <c r="M68" s="95">
        <f>IF(J68="","",ROUND(J68-L68,2))</f>
        <v/>
      </c>
      <c r="N68" s="96">
        <f>IF(AND(F68="",J68=""),"",IF(N67="",N4,N67)+IF(J68="",0,J68)-IF(F68="",0,F68))</f>
        <v/>
      </c>
    </row>
    <row r="69" ht="15" customHeight="1" s="59">
      <c r="B69" s="83">
        <f>IF(C69="","",ROW()-6)</f>
        <v/>
      </c>
      <c r="C69" s="84" t="n"/>
      <c r="D69" s="85" t="n"/>
      <c r="E69" s="80" t="n"/>
      <c r="F69" s="86" t="n"/>
      <c r="G69" s="87" t="n"/>
      <c r="H69" s="88">
        <f>IF(F69="","",IF(G69="","",ROUND(F69-F69/(1+G69),2)))</f>
        <v/>
      </c>
      <c r="I69" s="88">
        <f>IF(F69="","",ROUND(F69-H69,2))</f>
        <v/>
      </c>
      <c r="J69" s="86" t="n"/>
      <c r="K69" s="87" t="n"/>
      <c r="L69" s="88">
        <f>IF(J69="","",IF(K69="","",ROUND(J69-J69/(1+K69),2)))</f>
        <v/>
      </c>
      <c r="M69" s="88">
        <f>IF(J69="","",ROUND(J69-L69,2))</f>
        <v/>
      </c>
      <c r="N69" s="89">
        <f>IF(AND(F69="",J69=""),"",IF(N68="",N4,N68)+IF(J69="",0,J69)-IF(F69="",0,F69))</f>
        <v/>
      </c>
    </row>
    <row r="70" ht="15" customHeight="1" s="59">
      <c r="B70" s="90">
        <f>IF(C70="","",ROW()-6)</f>
        <v/>
      </c>
      <c r="C70" s="91" t="n"/>
      <c r="D70" s="92" t="n"/>
      <c r="E70" s="80" t="n"/>
      <c r="F70" s="93" t="n"/>
      <c r="G70" s="94" t="n"/>
      <c r="H70" s="95">
        <f>IF(F70="","",IF(G70="","",ROUND(F70-F70/(1+G70),2)))</f>
        <v/>
      </c>
      <c r="I70" s="95">
        <f>IF(F70="","",ROUND(F70-H70,2))</f>
        <v/>
      </c>
      <c r="J70" s="93" t="n"/>
      <c r="K70" s="94" t="n"/>
      <c r="L70" s="95">
        <f>IF(J70="","",IF(K70="","",ROUND(J70-J70/(1+K70),2)))</f>
        <v/>
      </c>
      <c r="M70" s="95">
        <f>IF(J70="","",ROUND(J70-L70,2))</f>
        <v/>
      </c>
      <c r="N70" s="96">
        <f>IF(AND(F70="",J70=""),"",IF(N69="",N4,N69)+IF(J70="",0,J70)-IF(F70="",0,F70))</f>
        <v/>
      </c>
    </row>
    <row r="71" ht="15" customHeight="1" s="59">
      <c r="B71" s="83">
        <f>IF(C71="","",ROW()-6)</f>
        <v/>
      </c>
      <c r="C71" s="84" t="n"/>
      <c r="D71" s="85" t="n"/>
      <c r="E71" s="80" t="n"/>
      <c r="F71" s="86" t="n"/>
      <c r="G71" s="87" t="n"/>
      <c r="H71" s="88">
        <f>IF(F71="","",IF(G71="","",ROUND(F71-F71/(1+G71),2)))</f>
        <v/>
      </c>
      <c r="I71" s="88">
        <f>IF(F71="","",ROUND(F71-H71,2))</f>
        <v/>
      </c>
      <c r="J71" s="86" t="n"/>
      <c r="K71" s="87" t="n"/>
      <c r="L71" s="88">
        <f>IF(J71="","",IF(K71="","",ROUND(J71-J71/(1+K71),2)))</f>
        <v/>
      </c>
      <c r="M71" s="88">
        <f>IF(J71="","",ROUND(J71-L71,2))</f>
        <v/>
      </c>
      <c r="N71" s="89">
        <f>IF(AND(F71="",J71=""),"",IF(N70="",N4,N70)+IF(J71="",0,J71)-IF(F71="",0,F71))</f>
        <v/>
      </c>
    </row>
    <row r="72" ht="15" customHeight="1" s="59">
      <c r="B72" s="90">
        <f>IF(C72="","",ROW()-6)</f>
        <v/>
      </c>
      <c r="C72" s="91" t="n"/>
      <c r="D72" s="92" t="n"/>
      <c r="E72" s="80" t="n"/>
      <c r="F72" s="93" t="n"/>
      <c r="G72" s="94" t="n"/>
      <c r="H72" s="95">
        <f>IF(F72="","",IF(G72="","",ROUND(F72-F72/(1+G72),2)))</f>
        <v/>
      </c>
      <c r="I72" s="95">
        <f>IF(F72="","",ROUND(F72-H72,2))</f>
        <v/>
      </c>
      <c r="J72" s="93" t="n"/>
      <c r="K72" s="94" t="n"/>
      <c r="L72" s="95">
        <f>IF(J72="","",IF(K72="","",ROUND(J72-J72/(1+K72),2)))</f>
        <v/>
      </c>
      <c r="M72" s="95">
        <f>IF(J72="","",ROUND(J72-L72,2))</f>
        <v/>
      </c>
      <c r="N72" s="96">
        <f>IF(AND(F72="",J72=""),"",IF(N71="",N4,N71)+IF(J72="",0,J72)-IF(F72="",0,F72))</f>
        <v/>
      </c>
    </row>
    <row r="73" ht="15" customHeight="1" s="59">
      <c r="B73" s="83">
        <f>IF(C73="","",ROW()-6)</f>
        <v/>
      </c>
      <c r="C73" s="84" t="n"/>
      <c r="D73" s="85" t="n"/>
      <c r="E73" s="80" t="n"/>
      <c r="F73" s="86" t="n"/>
      <c r="G73" s="87" t="n"/>
      <c r="H73" s="88">
        <f>IF(F73="","",IF(G73="","",ROUND(F73-F73/(1+G73),2)))</f>
        <v/>
      </c>
      <c r="I73" s="88">
        <f>IF(F73="","",ROUND(F73-H73,2))</f>
        <v/>
      </c>
      <c r="J73" s="86" t="n"/>
      <c r="K73" s="87" t="n"/>
      <c r="L73" s="88">
        <f>IF(J73="","",IF(K73="","",ROUND(J73-J73/(1+K73),2)))</f>
        <v/>
      </c>
      <c r="M73" s="88">
        <f>IF(J73="","",ROUND(J73-L73,2))</f>
        <v/>
      </c>
      <c r="N73" s="89">
        <f>IF(AND(F73="",J73=""),"",IF(N72="",N4,N72)+IF(J73="",0,J73)-IF(F73="",0,F73))</f>
        <v/>
      </c>
    </row>
    <row r="74" ht="15" customHeight="1" s="59">
      <c r="B74" s="90">
        <f>IF(C74="","",ROW()-6)</f>
        <v/>
      </c>
      <c r="C74" s="91" t="n"/>
      <c r="D74" s="92" t="n"/>
      <c r="E74" s="80" t="n"/>
      <c r="F74" s="93" t="n"/>
      <c r="G74" s="94" t="n"/>
      <c r="H74" s="95">
        <f>IF(F74="","",IF(G74="","",ROUND(F74-F74/(1+G74),2)))</f>
        <v/>
      </c>
      <c r="I74" s="95">
        <f>IF(F74="","",ROUND(F74-H74,2))</f>
        <v/>
      </c>
      <c r="J74" s="93" t="n"/>
      <c r="K74" s="94" t="n"/>
      <c r="L74" s="95">
        <f>IF(J74="","",IF(K74="","",ROUND(J74-J74/(1+K74),2)))</f>
        <v/>
      </c>
      <c r="M74" s="95">
        <f>IF(J74="","",ROUND(J74-L74,2))</f>
        <v/>
      </c>
      <c r="N74" s="96">
        <f>IF(AND(F74="",J74=""),"",IF(N73="",N4,N73)+IF(J74="",0,J74)-IF(F74="",0,F74))</f>
        <v/>
      </c>
    </row>
    <row r="75" ht="15" customHeight="1" s="59">
      <c r="B75" s="83">
        <f>IF(C75="","",ROW()-6)</f>
        <v/>
      </c>
      <c r="C75" s="84" t="n"/>
      <c r="D75" s="85" t="n"/>
      <c r="E75" s="80" t="n"/>
      <c r="F75" s="86" t="n"/>
      <c r="G75" s="87" t="n"/>
      <c r="H75" s="88">
        <f>IF(F75="","",IF(G75="","",ROUND(F75-F75/(1+G75),2)))</f>
        <v/>
      </c>
      <c r="I75" s="88">
        <f>IF(F75="","",ROUND(F75-H75,2))</f>
        <v/>
      </c>
      <c r="J75" s="86" t="n"/>
      <c r="K75" s="87" t="n"/>
      <c r="L75" s="88">
        <f>IF(J75="","",IF(K75="","",ROUND(J75-J75/(1+K75),2)))</f>
        <v/>
      </c>
      <c r="M75" s="88">
        <f>IF(J75="","",ROUND(J75-L75,2))</f>
        <v/>
      </c>
      <c r="N75" s="89">
        <f>IF(AND(F75="",J75=""),"",IF(N74="",N4,N74)+IF(J75="",0,J75)-IF(F75="",0,F75))</f>
        <v/>
      </c>
    </row>
    <row r="76" ht="15" customHeight="1" s="59">
      <c r="B76" s="90">
        <f>IF(C76="","",ROW()-6)</f>
        <v/>
      </c>
      <c r="C76" s="91" t="n"/>
      <c r="D76" s="92" t="n"/>
      <c r="E76" s="80" t="n"/>
      <c r="F76" s="93" t="n"/>
      <c r="G76" s="94" t="n"/>
      <c r="H76" s="95">
        <f>IF(F76="","",IF(G76="","",ROUND(F76-F76/(1+G76),2)))</f>
        <v/>
      </c>
      <c r="I76" s="95">
        <f>IF(F76="","",ROUND(F76-H76,2))</f>
        <v/>
      </c>
      <c r="J76" s="93" t="n"/>
      <c r="K76" s="94" t="n"/>
      <c r="L76" s="95">
        <f>IF(J76="","",IF(K76="","",ROUND(J76-J76/(1+K76),2)))</f>
        <v/>
      </c>
      <c r="M76" s="95">
        <f>IF(J76="","",ROUND(J76-L76,2))</f>
        <v/>
      </c>
      <c r="N76" s="96">
        <f>IF(AND(F76="",J76=""),"",IF(N75="",N4,N75)+IF(J76="",0,J76)-IF(F76="",0,F76))</f>
        <v/>
      </c>
    </row>
    <row r="77" ht="15" customHeight="1" s="59">
      <c r="B77" s="83">
        <f>IF(C77="","",ROW()-6)</f>
        <v/>
      </c>
      <c r="C77" s="84" t="n"/>
      <c r="D77" s="85" t="n"/>
      <c r="E77" s="80" t="n"/>
      <c r="F77" s="86" t="n"/>
      <c r="G77" s="87" t="n"/>
      <c r="H77" s="88">
        <f>IF(F77="","",IF(G77="","",ROUND(F77-F77/(1+G77),2)))</f>
        <v/>
      </c>
      <c r="I77" s="88">
        <f>IF(F77="","",ROUND(F77-H77,2))</f>
        <v/>
      </c>
      <c r="J77" s="86" t="n"/>
      <c r="K77" s="87" t="n"/>
      <c r="L77" s="88">
        <f>IF(J77="","",IF(K77="","",ROUND(J77-J77/(1+K77),2)))</f>
        <v/>
      </c>
      <c r="M77" s="88">
        <f>IF(J77="","",ROUND(J77-L77,2))</f>
        <v/>
      </c>
      <c r="N77" s="89">
        <f>IF(AND(F77="",J77=""),"",IF(N76="",N4,N76)+IF(J77="",0,J77)-IF(F77="",0,F77))</f>
        <v/>
      </c>
    </row>
    <row r="78" ht="15" customHeight="1" s="59">
      <c r="B78" s="90">
        <f>IF(C78="","",ROW()-6)</f>
        <v/>
      </c>
      <c r="C78" s="91" t="n"/>
      <c r="D78" s="92" t="n"/>
      <c r="E78" s="80" t="n"/>
      <c r="F78" s="93" t="n"/>
      <c r="G78" s="94" t="n"/>
      <c r="H78" s="95">
        <f>IF(F78="","",IF(G78="","",ROUND(F78-F78/(1+G78),2)))</f>
        <v/>
      </c>
      <c r="I78" s="95">
        <f>IF(F78="","",ROUND(F78-H78,2))</f>
        <v/>
      </c>
      <c r="J78" s="93" t="n"/>
      <c r="K78" s="94" t="n"/>
      <c r="L78" s="95">
        <f>IF(J78="","",IF(K78="","",ROUND(J78-J78/(1+K78),2)))</f>
        <v/>
      </c>
      <c r="M78" s="95">
        <f>IF(J78="","",ROUND(J78-L78,2))</f>
        <v/>
      </c>
      <c r="N78" s="96">
        <f>IF(AND(F78="",J78=""),"",IF(N77="",N4,N77)+IF(J78="",0,J78)-IF(F78="",0,F78))</f>
        <v/>
      </c>
    </row>
    <row r="79" ht="15" customHeight="1" s="59">
      <c r="B79" s="83">
        <f>IF(C79="","",ROW()-6)</f>
        <v/>
      </c>
      <c r="C79" s="84" t="n"/>
      <c r="D79" s="85" t="n"/>
      <c r="E79" s="80" t="n"/>
      <c r="F79" s="86" t="n"/>
      <c r="G79" s="87" t="n"/>
      <c r="H79" s="88">
        <f>IF(F79="","",IF(G79="","",ROUND(F79-F79/(1+G79),2)))</f>
        <v/>
      </c>
      <c r="I79" s="88">
        <f>IF(F79="","",ROUND(F79-H79,2))</f>
        <v/>
      </c>
      <c r="J79" s="86" t="n"/>
      <c r="K79" s="87" t="n"/>
      <c r="L79" s="88">
        <f>IF(J79="","",IF(K79="","",ROUND(J79-J79/(1+K79),2)))</f>
        <v/>
      </c>
      <c r="M79" s="88">
        <f>IF(J79="","",ROUND(J79-L79,2))</f>
        <v/>
      </c>
      <c r="N79" s="89">
        <f>IF(AND(F79="",J79=""),"",IF(N78="",N4,N78)+IF(J79="",0,J79)-IF(F79="",0,F79))</f>
        <v/>
      </c>
    </row>
    <row r="80" ht="15" customHeight="1" s="59">
      <c r="B80" s="90">
        <f>IF(C80="","",ROW()-6)</f>
        <v/>
      </c>
      <c r="C80" s="91" t="n"/>
      <c r="D80" s="92" t="n"/>
      <c r="E80" s="80" t="n"/>
      <c r="F80" s="93" t="n"/>
      <c r="G80" s="94" t="n"/>
      <c r="H80" s="95">
        <f>IF(F80="","",IF(G80="","",ROUND(F80-F80/(1+G80),2)))</f>
        <v/>
      </c>
      <c r="I80" s="95">
        <f>IF(F80="","",ROUND(F80-H80,2))</f>
        <v/>
      </c>
      <c r="J80" s="93" t="n"/>
      <c r="K80" s="94" t="n"/>
      <c r="L80" s="95">
        <f>IF(J80="","",IF(K80="","",ROUND(J80-J80/(1+K80),2)))</f>
        <v/>
      </c>
      <c r="M80" s="95">
        <f>IF(J80="","",ROUND(J80-L80,2))</f>
        <v/>
      </c>
      <c r="N80" s="96">
        <f>IF(AND(F80="",J80=""),"",IF(N79="",N4,N79)+IF(J80="",0,J80)-IF(F80="",0,F80))</f>
        <v/>
      </c>
    </row>
    <row r="81" ht="15" customHeight="1" s="59">
      <c r="B81" s="83">
        <f>IF(C81="","",ROW()-6)</f>
        <v/>
      </c>
      <c r="C81" s="84" t="n"/>
      <c r="D81" s="85" t="n"/>
      <c r="E81" s="80" t="n"/>
      <c r="F81" s="86" t="n"/>
      <c r="G81" s="87" t="n"/>
      <c r="H81" s="88">
        <f>IF(F81="","",IF(G81="","",ROUND(F81-F81/(1+G81),2)))</f>
        <v/>
      </c>
      <c r="I81" s="88">
        <f>IF(F81="","",ROUND(F81-H81,2))</f>
        <v/>
      </c>
      <c r="J81" s="86" t="n"/>
      <c r="K81" s="87" t="n"/>
      <c r="L81" s="88">
        <f>IF(J81="","",IF(K81="","",ROUND(J81-J81/(1+K81),2)))</f>
        <v/>
      </c>
      <c r="M81" s="88">
        <f>IF(J81="","",ROUND(J81-L81,2))</f>
        <v/>
      </c>
      <c r="N81" s="89">
        <f>IF(AND(F81="",J81=""),"",IF(N80="",N4,N80)+IF(J81="",0,J81)-IF(F81="",0,F81))</f>
        <v/>
      </c>
    </row>
    <row r="82" ht="15" customHeight="1" s="59">
      <c r="B82" s="90">
        <f>IF(C82="","",ROW()-6)</f>
        <v/>
      </c>
      <c r="C82" s="91" t="n"/>
      <c r="D82" s="92" t="n"/>
      <c r="E82" s="80" t="n"/>
      <c r="F82" s="93" t="n"/>
      <c r="G82" s="94" t="n"/>
      <c r="H82" s="95">
        <f>IF(F82="","",IF(G82="","",ROUND(F82-F82/(1+G82),2)))</f>
        <v/>
      </c>
      <c r="I82" s="95">
        <f>IF(F82="","",ROUND(F82-H82,2))</f>
        <v/>
      </c>
      <c r="J82" s="93" t="n"/>
      <c r="K82" s="94" t="n"/>
      <c r="L82" s="95">
        <f>IF(J82="","",IF(K82="","",ROUND(J82-J82/(1+K82),2)))</f>
        <v/>
      </c>
      <c r="M82" s="95">
        <f>IF(J82="","",ROUND(J82-L82,2))</f>
        <v/>
      </c>
      <c r="N82" s="96">
        <f>IF(AND(F82="",J82=""),"",IF(N81="",N4,N81)+IF(J82="",0,J82)-IF(F82="",0,F82))</f>
        <v/>
      </c>
    </row>
    <row r="83" ht="15" customHeight="1" s="59">
      <c r="B83" s="83">
        <f>IF(C83="","",ROW()-6)</f>
        <v/>
      </c>
      <c r="C83" s="84" t="n"/>
      <c r="D83" s="85" t="n"/>
      <c r="E83" s="80" t="n"/>
      <c r="F83" s="86" t="n"/>
      <c r="G83" s="87" t="n"/>
      <c r="H83" s="88">
        <f>IF(F83="","",IF(G83="","",ROUND(F83-F83/(1+G83),2)))</f>
        <v/>
      </c>
      <c r="I83" s="88">
        <f>IF(F83="","",ROUND(F83-H83,2))</f>
        <v/>
      </c>
      <c r="J83" s="86" t="n"/>
      <c r="K83" s="87" t="n"/>
      <c r="L83" s="88">
        <f>IF(J83="","",IF(K83="","",ROUND(J83-J83/(1+K83),2)))</f>
        <v/>
      </c>
      <c r="M83" s="88">
        <f>IF(J83="","",ROUND(J83-L83,2))</f>
        <v/>
      </c>
      <c r="N83" s="89">
        <f>IF(AND(F83="",J83=""),"",IF(N82="",N4,N82)+IF(J83="",0,J83)-IF(F83="",0,F83))</f>
        <v/>
      </c>
    </row>
    <row r="84" ht="15" customHeight="1" s="59">
      <c r="B84" s="90">
        <f>IF(C84="","",ROW()-6)</f>
        <v/>
      </c>
      <c r="C84" s="91" t="n"/>
      <c r="D84" s="92" t="n"/>
      <c r="E84" s="80" t="n"/>
      <c r="F84" s="93" t="n"/>
      <c r="G84" s="94" t="n"/>
      <c r="H84" s="95">
        <f>IF(F84="","",IF(G84="","",ROUND(F84-F84/(1+G84),2)))</f>
        <v/>
      </c>
      <c r="I84" s="95">
        <f>IF(F84="","",ROUND(F84-H84,2))</f>
        <v/>
      </c>
      <c r="J84" s="93" t="n"/>
      <c r="K84" s="94" t="n"/>
      <c r="L84" s="95">
        <f>IF(J84="","",IF(K84="","",ROUND(J84-J84/(1+K84),2)))</f>
        <v/>
      </c>
      <c r="M84" s="95">
        <f>IF(J84="","",ROUND(J84-L84,2))</f>
        <v/>
      </c>
      <c r="N84" s="96">
        <f>IF(AND(F84="",J84=""),"",IF(N83="",N4,N83)+IF(J84="",0,J84)-IF(F84="",0,F84))</f>
        <v/>
      </c>
    </row>
    <row r="85" ht="15" customHeight="1" s="59">
      <c r="B85" s="83">
        <f>IF(C85="","",ROW()-6)</f>
        <v/>
      </c>
      <c r="C85" s="84" t="n"/>
      <c r="D85" s="85" t="n"/>
      <c r="E85" s="80" t="n"/>
      <c r="F85" s="86" t="n"/>
      <c r="G85" s="87" t="n"/>
      <c r="H85" s="88">
        <f>IF(F85="","",IF(G85="","",ROUND(F85-F85/(1+G85),2)))</f>
        <v/>
      </c>
      <c r="I85" s="88">
        <f>IF(F85="","",ROUND(F85-H85,2))</f>
        <v/>
      </c>
      <c r="J85" s="86" t="n"/>
      <c r="K85" s="87" t="n"/>
      <c r="L85" s="88">
        <f>IF(J85="","",IF(K85="","",ROUND(J85-J85/(1+K85),2)))</f>
        <v/>
      </c>
      <c r="M85" s="88">
        <f>IF(J85="","",ROUND(J85-L85,2))</f>
        <v/>
      </c>
      <c r="N85" s="89">
        <f>IF(AND(F85="",J85=""),"",IF(N84="",N4,N84)+IF(J85="",0,J85)-IF(F85="",0,F85))</f>
        <v/>
      </c>
    </row>
    <row r="86" ht="15" customHeight="1" s="59">
      <c r="B86" s="90">
        <f>IF(C86="","",ROW()-6)</f>
        <v/>
      </c>
      <c r="C86" s="91" t="n"/>
      <c r="D86" s="92" t="n"/>
      <c r="E86" s="80" t="n"/>
      <c r="F86" s="93" t="n"/>
      <c r="G86" s="94" t="n"/>
      <c r="H86" s="95">
        <f>IF(F86="","",IF(G86="","",ROUND(F86-F86/(1+G86),2)))</f>
        <v/>
      </c>
      <c r="I86" s="95">
        <f>IF(F86="","",ROUND(F86-H86,2))</f>
        <v/>
      </c>
      <c r="J86" s="93" t="n"/>
      <c r="K86" s="94" t="n"/>
      <c r="L86" s="95">
        <f>IF(J86="","",IF(K86="","",ROUND(J86-J86/(1+K86),2)))</f>
        <v/>
      </c>
      <c r="M86" s="95">
        <f>IF(J86="","",ROUND(J86-L86,2))</f>
        <v/>
      </c>
      <c r="N86" s="96">
        <f>IF(AND(F86="",J86=""),"",IF(N85="",N4,N85)+IF(J86="",0,J86)-IF(F86="",0,F86))</f>
        <v/>
      </c>
    </row>
    <row r="87" ht="15" customHeight="1" s="59">
      <c r="B87" s="97" t="inlineStr">
        <is>
          <t>SUMME</t>
        </is>
      </c>
      <c r="C87" s="98" t="n"/>
      <c r="D87" s="98" t="n"/>
      <c r="E87" s="80" t="n"/>
      <c r="F87" s="99">
        <f>SUM(F7:F86)</f>
        <v/>
      </c>
      <c r="G87" s="100" t="n"/>
      <c r="H87" s="99">
        <f>SUM(H7:H86)</f>
        <v/>
      </c>
      <c r="I87" s="99">
        <f>SUM(I7:I86)</f>
        <v/>
      </c>
      <c r="J87" s="99">
        <f>SUM(J7:J86)</f>
        <v/>
      </c>
      <c r="K87" s="100" t="n"/>
      <c r="L87" s="99">
        <f>SUM(L7:L86)</f>
        <v/>
      </c>
      <c r="M87" s="99">
        <f>SUM(M7:M86)</f>
        <v/>
      </c>
      <c r="N87" s="100" t="n"/>
    </row>
    <row r="88" ht="15" customHeight="1" s="59">
      <c r="B88" s="101" t="inlineStr">
        <is>
          <t>Saldo Mrz 2026 (Einnahmen - Ausgaben)</t>
        </is>
      </c>
      <c r="N88" s="102">
        <f>N4+J87-F87</f>
        <v/>
      </c>
    </row>
    <row r="89" ht="15" customHeight="1" s="59">
      <c r="B89" s="76" t="inlineStr">
        <is>
          <t>USt-Zahllast (vereinnahmte USt - gezahlte Vorsteuer)</t>
        </is>
      </c>
      <c r="N89" s="103">
        <f>L87-H87</f>
        <v/>
      </c>
    </row>
    <row r="91" ht="15" customHeight="1" s="59">
      <c r="B91" s="104" t="inlineStr">
        <is>
          <t>© 2026 Dr. Web – drweb.de | Alle Angaben ohne Gewähr</t>
        </is>
      </c>
    </row>
  </sheetData>
  <mergeCells count="90">
    <mergeCell ref="D20:E20"/>
    <mergeCell ref="D60:E60"/>
    <mergeCell ref="D84:E84"/>
    <mergeCell ref="D22:E22"/>
    <mergeCell ref="D36:E36"/>
    <mergeCell ref="D31:E31"/>
    <mergeCell ref="D45:E45"/>
    <mergeCell ref="D6:E6"/>
    <mergeCell ref="D77:E77"/>
    <mergeCell ref="D86:E86"/>
    <mergeCell ref="D13:E13"/>
    <mergeCell ref="D61:E61"/>
    <mergeCell ref="D70:E70"/>
    <mergeCell ref="D48:E48"/>
    <mergeCell ref="D7:E7"/>
    <mergeCell ref="D72:E72"/>
    <mergeCell ref="D78:E78"/>
    <mergeCell ref="D62:E62"/>
    <mergeCell ref="D56:E56"/>
    <mergeCell ref="D71:E71"/>
    <mergeCell ref="D24:E24"/>
    <mergeCell ref="D64:E64"/>
    <mergeCell ref="B1:N1"/>
    <mergeCell ref="D33:E33"/>
    <mergeCell ref="D73:E73"/>
    <mergeCell ref="D51:E51"/>
    <mergeCell ref="B87:E87"/>
    <mergeCell ref="D26:E26"/>
    <mergeCell ref="D35:E35"/>
    <mergeCell ref="D10:E10"/>
    <mergeCell ref="D19:E19"/>
    <mergeCell ref="D34:E34"/>
    <mergeCell ref="B88:M88"/>
    <mergeCell ref="D11:E11"/>
    <mergeCell ref="D76:E76"/>
    <mergeCell ref="B91:N91"/>
    <mergeCell ref="D66:E66"/>
    <mergeCell ref="D75:E75"/>
    <mergeCell ref="D53:E53"/>
    <mergeCell ref="D47:E47"/>
    <mergeCell ref="D37:E37"/>
    <mergeCell ref="D9:E9"/>
    <mergeCell ref="D39:E39"/>
    <mergeCell ref="D15:E15"/>
    <mergeCell ref="D29:E29"/>
    <mergeCell ref="J2:N2"/>
    <mergeCell ref="D23:E23"/>
    <mergeCell ref="D38:E38"/>
    <mergeCell ref="D79:E79"/>
    <mergeCell ref="D63:E63"/>
    <mergeCell ref="D81:E81"/>
    <mergeCell ref="D65:E65"/>
    <mergeCell ref="D52:E52"/>
    <mergeCell ref="D49:E49"/>
    <mergeCell ref="D27:E27"/>
    <mergeCell ref="D17:E17"/>
    <mergeCell ref="D28:E28"/>
    <mergeCell ref="B2:E2"/>
    <mergeCell ref="D12:E12"/>
    <mergeCell ref="D25:E25"/>
    <mergeCell ref="D83:E83"/>
    <mergeCell ref="D55:E55"/>
    <mergeCell ref="D30:E30"/>
    <mergeCell ref="D67:E67"/>
    <mergeCell ref="F2:I2"/>
    <mergeCell ref="D14:E14"/>
    <mergeCell ref="D85:E85"/>
    <mergeCell ref="D54:E54"/>
    <mergeCell ref="D69:E69"/>
    <mergeCell ref="D46:E46"/>
    <mergeCell ref="D40:E40"/>
    <mergeCell ref="D80:E80"/>
    <mergeCell ref="D21:E21"/>
    <mergeCell ref="B4:E4"/>
    <mergeCell ref="D57:E57"/>
    <mergeCell ref="D32:E32"/>
    <mergeCell ref="D41:E41"/>
    <mergeCell ref="D16:E16"/>
    <mergeCell ref="B89:M89"/>
    <mergeCell ref="D43:E43"/>
    <mergeCell ref="D18:E18"/>
    <mergeCell ref="D58:E58"/>
    <mergeCell ref="D8:E8"/>
    <mergeCell ref="D74:E74"/>
    <mergeCell ref="D68:E68"/>
    <mergeCell ref="D42:E42"/>
    <mergeCell ref="D82:E82"/>
    <mergeCell ref="D50:E50"/>
    <mergeCell ref="D44:E44"/>
    <mergeCell ref="D59:E59"/>
  </mergeCells>
  <dataValidations count="2">
    <dataValidation sqref="G7:G86 K7:K86" showDropDown="0" showInputMessage="0" showErrorMessage="0" allowBlank="1" error="Bitte 19%, 7% oder 0% wählen" type="list" errorStyle="stop" operator="between">
      <formula1>"19%,7%,0%"</formula1>
      <formula2>0</formula2>
    </dataValidation>
    <dataValidation sqref="D7:D86" showDropDown="0" showInputMessage="0" showErrorMessage="0" allowBlank="1" type="list" errorStyle="stop" operator="between">
      <formula1>Stammdaten!$F$7:$F$26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landscape" paperSize="1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 filterMode="0">
    <tabColor rgb="FF8DE0F2"/>
    <outlinePr summaryBelow="1" summaryRight="1"/>
    <pageSetUpPr fitToPage="0"/>
  </sheetPr>
  <dimension ref="B1:N9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baseColWidth="8" defaultColWidth="8.6796875" defaultRowHeight="15" zeroHeight="0" outlineLevelRow="0"/>
  <cols>
    <col width="3" customWidth="1" style="58" min="1" max="1"/>
    <col width="8" customWidth="1" style="58" min="2" max="2"/>
    <col width="12" customWidth="1" style="58" min="3" max="3"/>
    <col width="22" customWidth="1" style="58" min="4" max="4"/>
    <col width="18" customWidth="1" style="58" min="5" max="5"/>
    <col width="14" customWidth="1" style="58" min="6" max="6"/>
    <col width="7" customWidth="1" style="58" min="7" max="7"/>
    <col width="12" customWidth="1" style="58" min="8" max="8"/>
    <col width="14" customWidth="1" style="58" min="9" max="10"/>
    <col width="7" customWidth="1" style="58" min="11" max="11"/>
    <col width="12" customWidth="1" style="58" min="12" max="12"/>
    <col width="14" customWidth="1" style="58" min="13" max="13"/>
    <col width="16" customWidth="1" style="58" min="14" max="14"/>
  </cols>
  <sheetData>
    <row r="1" ht="15" customHeight="1" s="59">
      <c r="B1" s="74">
        <f>Stammdaten!C6</f>
        <v/>
      </c>
    </row>
    <row r="2" ht="15" customHeight="1" s="59">
      <c r="B2" s="75" t="inlineStr">
        <is>
          <t>Apr 2026</t>
        </is>
      </c>
      <c r="F2" s="72">
        <f>Stammdaten!C15</f>
        <v/>
      </c>
      <c r="J2" s="76">
        <f>"StNr: "&amp;Stammdaten!C11</f>
        <v/>
      </c>
    </row>
    <row r="3" ht="6" customHeight="1" s="59"/>
    <row r="4" ht="15" customHeight="1" s="59">
      <c r="B4" s="77" t="inlineStr">
        <is>
          <t>Übertrag aus Vormonat:</t>
        </is>
      </c>
      <c r="N4" s="78">
        <f>Mrz!N88</f>
        <v/>
      </c>
    </row>
    <row r="5" ht="6" customHeight="1" s="59"/>
    <row r="6" ht="34.5" customHeight="1" s="59">
      <c r="B6" s="79" t="inlineStr">
        <is>
          <t>Beleg-Nr.</t>
        </is>
      </c>
      <c r="C6" s="79" t="inlineStr">
        <is>
          <t>Datum</t>
        </is>
      </c>
      <c r="D6" s="79" t="inlineStr">
        <is>
          <t>Buchungstext / Kostenart</t>
        </is>
      </c>
      <c r="E6" s="80" t="n"/>
      <c r="F6" s="81" t="inlineStr">
        <is>
          <t>Ausgaben
Brutto (€)</t>
        </is>
      </c>
      <c r="G6" s="81" t="inlineStr">
        <is>
          <t>MwSt
%</t>
        </is>
      </c>
      <c r="H6" s="81" t="inlineStr">
        <is>
          <t>MwSt
(€)</t>
        </is>
      </c>
      <c r="I6" s="81" t="inlineStr">
        <is>
          <t>Ausgaben
Netto (€)</t>
        </is>
      </c>
      <c r="J6" s="82" t="inlineStr">
        <is>
          <t>Einnahmen
Brutto (€)</t>
        </is>
      </c>
      <c r="K6" s="82" t="inlineStr">
        <is>
          <t>MwSt
%</t>
        </is>
      </c>
      <c r="L6" s="82" t="inlineStr">
        <is>
          <t>MwSt
(€)</t>
        </is>
      </c>
      <c r="M6" s="82" t="inlineStr">
        <is>
          <t>Einnahmen
Netto (€)</t>
        </is>
      </c>
      <c r="N6" s="79" t="inlineStr">
        <is>
          <t>Saldo
(€)</t>
        </is>
      </c>
    </row>
    <row r="7" ht="15" customHeight="1" s="59">
      <c r="B7" s="83">
        <f>IF(C7="","",ROW()-6)</f>
        <v/>
      </c>
      <c r="C7" s="84" t="n"/>
      <c r="D7" s="85" t="n"/>
      <c r="E7" s="80" t="n"/>
      <c r="F7" s="86" t="n"/>
      <c r="G7" s="87" t="n"/>
      <c r="H7" s="88">
        <f>IF(F7="","",IF(G7="","",ROUND(F7-F7/(1+G7),2)))</f>
        <v/>
      </c>
      <c r="I7" s="88">
        <f>IF(F7="","",ROUND(F7-H7,2))</f>
        <v/>
      </c>
      <c r="J7" s="86" t="n"/>
      <c r="K7" s="87" t="n"/>
      <c r="L7" s="88">
        <f>IF(J7="","",IF(K7="","",ROUND(J7-J7/(1+K7),2)))</f>
        <v/>
      </c>
      <c r="M7" s="88">
        <f>IF(J7="","",ROUND(J7-L7,2))</f>
        <v/>
      </c>
      <c r="N7" s="89">
        <f>IF(AND(F7="",J7=""),"",N4+IF(J7="",0,J7)-IF(F7="",0,F7))</f>
        <v/>
      </c>
    </row>
    <row r="8" ht="15" customHeight="1" s="59">
      <c r="B8" s="90">
        <f>IF(C8="","",ROW()-6)</f>
        <v/>
      </c>
      <c r="C8" s="91" t="n"/>
      <c r="D8" s="92" t="n"/>
      <c r="E8" s="80" t="n"/>
      <c r="F8" s="93" t="n"/>
      <c r="G8" s="94" t="n"/>
      <c r="H8" s="95">
        <f>IF(F8="","",IF(G8="","",ROUND(F8-F8/(1+G8),2)))</f>
        <v/>
      </c>
      <c r="I8" s="95">
        <f>IF(F8="","",ROUND(F8-H8,2))</f>
        <v/>
      </c>
      <c r="J8" s="93" t="n"/>
      <c r="K8" s="94" t="n"/>
      <c r="L8" s="95">
        <f>IF(J8="","",IF(K8="","",ROUND(J8-J8/(1+K8),2)))</f>
        <v/>
      </c>
      <c r="M8" s="95">
        <f>IF(J8="","",ROUND(J8-L8,2))</f>
        <v/>
      </c>
      <c r="N8" s="96">
        <f>IF(AND(F8="",J8=""),"",IF(N7="",N4,N7)+IF(J8="",0,J8)-IF(F8="",0,F8))</f>
        <v/>
      </c>
    </row>
    <row r="9" ht="15" customHeight="1" s="59">
      <c r="B9" s="83">
        <f>IF(C9="","",ROW()-6)</f>
        <v/>
      </c>
      <c r="C9" s="84" t="n"/>
      <c r="D9" s="85" t="n"/>
      <c r="E9" s="80" t="n"/>
      <c r="F9" s="86" t="n"/>
      <c r="G9" s="87" t="n"/>
      <c r="H9" s="88">
        <f>IF(F9="","",IF(G9="","",ROUND(F9-F9/(1+G9),2)))</f>
        <v/>
      </c>
      <c r="I9" s="88">
        <f>IF(F9="","",ROUND(F9-H9,2))</f>
        <v/>
      </c>
      <c r="J9" s="86" t="n"/>
      <c r="K9" s="87" t="n"/>
      <c r="L9" s="88">
        <f>IF(J9="","",IF(K9="","",ROUND(J9-J9/(1+K9),2)))</f>
        <v/>
      </c>
      <c r="M9" s="88">
        <f>IF(J9="","",ROUND(J9-L9,2))</f>
        <v/>
      </c>
      <c r="N9" s="89">
        <f>IF(AND(F9="",J9=""),"",IF(N8="",N4,N8)+IF(J9="",0,J9)-IF(F9="",0,F9))</f>
        <v/>
      </c>
    </row>
    <row r="10" ht="15" customHeight="1" s="59">
      <c r="B10" s="90">
        <f>IF(C10="","",ROW()-6)</f>
        <v/>
      </c>
      <c r="C10" s="91" t="n"/>
      <c r="D10" s="92" t="n"/>
      <c r="E10" s="80" t="n"/>
      <c r="F10" s="93" t="n"/>
      <c r="G10" s="94" t="n"/>
      <c r="H10" s="95">
        <f>IF(F10="","",IF(G10="","",ROUND(F10-F10/(1+G10),2)))</f>
        <v/>
      </c>
      <c r="I10" s="95">
        <f>IF(F10="","",ROUND(F10-H10,2))</f>
        <v/>
      </c>
      <c r="J10" s="93" t="n"/>
      <c r="K10" s="94" t="n"/>
      <c r="L10" s="95">
        <f>IF(J10="","",IF(K10="","",ROUND(J10-J10/(1+K10),2)))</f>
        <v/>
      </c>
      <c r="M10" s="95">
        <f>IF(J10="","",ROUND(J10-L10,2))</f>
        <v/>
      </c>
      <c r="N10" s="96">
        <f>IF(AND(F10="",J10=""),"",IF(N9="",N4,N9)+IF(J10="",0,J10)-IF(F10="",0,F10))</f>
        <v/>
      </c>
    </row>
    <row r="11" ht="15" customHeight="1" s="59">
      <c r="B11" s="83">
        <f>IF(C11="","",ROW()-6)</f>
        <v/>
      </c>
      <c r="C11" s="84" t="n"/>
      <c r="D11" s="85" t="n"/>
      <c r="E11" s="80" t="n"/>
      <c r="F11" s="86" t="n"/>
      <c r="G11" s="87" t="n"/>
      <c r="H11" s="88">
        <f>IF(F11="","",IF(G11="","",ROUND(F11-F11/(1+G11),2)))</f>
        <v/>
      </c>
      <c r="I11" s="88">
        <f>IF(F11="","",ROUND(F11-H11,2))</f>
        <v/>
      </c>
      <c r="J11" s="86" t="n"/>
      <c r="K11" s="87" t="n"/>
      <c r="L11" s="88">
        <f>IF(J11="","",IF(K11="","",ROUND(J11-J11/(1+K11),2)))</f>
        <v/>
      </c>
      <c r="M11" s="88">
        <f>IF(J11="","",ROUND(J11-L11,2))</f>
        <v/>
      </c>
      <c r="N11" s="89">
        <f>IF(AND(F11="",J11=""),"",IF(N10="",N4,N10)+IF(J11="",0,J11)-IF(F11="",0,F11))</f>
        <v/>
      </c>
    </row>
    <row r="12" ht="15" customHeight="1" s="59">
      <c r="B12" s="90">
        <f>IF(C12="","",ROW()-6)</f>
        <v/>
      </c>
      <c r="C12" s="91" t="n"/>
      <c r="D12" s="92" t="n"/>
      <c r="E12" s="80" t="n"/>
      <c r="F12" s="93" t="n"/>
      <c r="G12" s="94" t="n"/>
      <c r="H12" s="95">
        <f>IF(F12="","",IF(G12="","",ROUND(F12-F12/(1+G12),2)))</f>
        <v/>
      </c>
      <c r="I12" s="95">
        <f>IF(F12="","",ROUND(F12-H12,2))</f>
        <v/>
      </c>
      <c r="J12" s="93" t="n"/>
      <c r="K12" s="94" t="n"/>
      <c r="L12" s="95">
        <f>IF(J12="","",IF(K12="","",ROUND(J12-J12/(1+K12),2)))</f>
        <v/>
      </c>
      <c r="M12" s="95">
        <f>IF(J12="","",ROUND(J12-L12,2))</f>
        <v/>
      </c>
      <c r="N12" s="96">
        <f>IF(AND(F12="",J12=""),"",IF(N11="",N4,N11)+IF(J12="",0,J12)-IF(F12="",0,F12))</f>
        <v/>
      </c>
    </row>
    <row r="13" ht="15" customHeight="1" s="59">
      <c r="B13" s="83">
        <f>IF(C13="","",ROW()-6)</f>
        <v/>
      </c>
      <c r="C13" s="84" t="n"/>
      <c r="D13" s="85" t="n"/>
      <c r="E13" s="80" t="n"/>
      <c r="F13" s="86" t="n"/>
      <c r="G13" s="87" t="n"/>
      <c r="H13" s="88">
        <f>IF(F13="","",IF(G13="","",ROUND(F13-F13/(1+G13),2)))</f>
        <v/>
      </c>
      <c r="I13" s="88">
        <f>IF(F13="","",ROUND(F13-H13,2))</f>
        <v/>
      </c>
      <c r="J13" s="86" t="n"/>
      <c r="K13" s="87" t="n"/>
      <c r="L13" s="88">
        <f>IF(J13="","",IF(K13="","",ROUND(J13-J13/(1+K13),2)))</f>
        <v/>
      </c>
      <c r="M13" s="88">
        <f>IF(J13="","",ROUND(J13-L13,2))</f>
        <v/>
      </c>
      <c r="N13" s="89">
        <f>IF(AND(F13="",J13=""),"",IF(N12="",N4,N12)+IF(J13="",0,J13)-IF(F13="",0,F13))</f>
        <v/>
      </c>
    </row>
    <row r="14" ht="15" customHeight="1" s="59">
      <c r="B14" s="90">
        <f>IF(C14="","",ROW()-6)</f>
        <v/>
      </c>
      <c r="C14" s="91" t="n"/>
      <c r="D14" s="92" t="n"/>
      <c r="E14" s="80" t="n"/>
      <c r="F14" s="93" t="n"/>
      <c r="G14" s="94" t="n"/>
      <c r="H14" s="95">
        <f>IF(F14="","",IF(G14="","",ROUND(F14-F14/(1+G14),2)))</f>
        <v/>
      </c>
      <c r="I14" s="95">
        <f>IF(F14="","",ROUND(F14-H14,2))</f>
        <v/>
      </c>
      <c r="J14" s="93" t="n"/>
      <c r="K14" s="94" t="n"/>
      <c r="L14" s="95">
        <f>IF(J14="","",IF(K14="","",ROUND(J14-J14/(1+K14),2)))</f>
        <v/>
      </c>
      <c r="M14" s="95">
        <f>IF(J14="","",ROUND(J14-L14,2))</f>
        <v/>
      </c>
      <c r="N14" s="96">
        <f>IF(AND(F14="",J14=""),"",IF(N13="",N4,N13)+IF(J14="",0,J14)-IF(F14="",0,F14))</f>
        <v/>
      </c>
    </row>
    <row r="15" ht="15" customHeight="1" s="59">
      <c r="B15" s="83">
        <f>IF(C15="","",ROW()-6)</f>
        <v/>
      </c>
      <c r="C15" s="84" t="n"/>
      <c r="D15" s="85" t="n"/>
      <c r="E15" s="80" t="n"/>
      <c r="F15" s="86" t="n"/>
      <c r="G15" s="87" t="n"/>
      <c r="H15" s="88">
        <f>IF(F15="","",IF(G15="","",ROUND(F15-F15/(1+G15),2)))</f>
        <v/>
      </c>
      <c r="I15" s="88">
        <f>IF(F15="","",ROUND(F15-H15,2))</f>
        <v/>
      </c>
      <c r="J15" s="86" t="n"/>
      <c r="K15" s="87" t="n"/>
      <c r="L15" s="88">
        <f>IF(J15="","",IF(K15="","",ROUND(J15-J15/(1+K15),2)))</f>
        <v/>
      </c>
      <c r="M15" s="88">
        <f>IF(J15="","",ROUND(J15-L15,2))</f>
        <v/>
      </c>
      <c r="N15" s="89">
        <f>IF(AND(F15="",J15=""),"",IF(N14="",N4,N14)+IF(J15="",0,J15)-IF(F15="",0,F15))</f>
        <v/>
      </c>
    </row>
    <row r="16" ht="15" customHeight="1" s="59">
      <c r="B16" s="90">
        <f>IF(C16="","",ROW()-6)</f>
        <v/>
      </c>
      <c r="C16" s="91" t="n"/>
      <c r="D16" s="92" t="n"/>
      <c r="E16" s="80" t="n"/>
      <c r="F16" s="93" t="n"/>
      <c r="G16" s="94" t="n"/>
      <c r="H16" s="95">
        <f>IF(F16="","",IF(G16="","",ROUND(F16-F16/(1+G16),2)))</f>
        <v/>
      </c>
      <c r="I16" s="95">
        <f>IF(F16="","",ROUND(F16-H16,2))</f>
        <v/>
      </c>
      <c r="J16" s="93" t="n"/>
      <c r="K16" s="94" t="n"/>
      <c r="L16" s="95">
        <f>IF(J16="","",IF(K16="","",ROUND(J16-J16/(1+K16),2)))</f>
        <v/>
      </c>
      <c r="M16" s="95">
        <f>IF(J16="","",ROUND(J16-L16,2))</f>
        <v/>
      </c>
      <c r="N16" s="96">
        <f>IF(AND(F16="",J16=""),"",IF(N15="",N4,N15)+IF(J16="",0,J16)-IF(F16="",0,F16))</f>
        <v/>
      </c>
    </row>
    <row r="17" ht="15" customHeight="1" s="59">
      <c r="B17" s="83">
        <f>IF(C17="","",ROW()-6)</f>
        <v/>
      </c>
      <c r="C17" s="84" t="n"/>
      <c r="D17" s="85" t="n"/>
      <c r="E17" s="80" t="n"/>
      <c r="F17" s="86" t="n"/>
      <c r="G17" s="87" t="n"/>
      <c r="H17" s="88">
        <f>IF(F17="","",IF(G17="","",ROUND(F17-F17/(1+G17),2)))</f>
        <v/>
      </c>
      <c r="I17" s="88">
        <f>IF(F17="","",ROUND(F17-H17,2))</f>
        <v/>
      </c>
      <c r="J17" s="86" t="n"/>
      <c r="K17" s="87" t="n"/>
      <c r="L17" s="88">
        <f>IF(J17="","",IF(K17="","",ROUND(J17-J17/(1+K17),2)))</f>
        <v/>
      </c>
      <c r="M17" s="88">
        <f>IF(J17="","",ROUND(J17-L17,2))</f>
        <v/>
      </c>
      <c r="N17" s="89">
        <f>IF(AND(F17="",J17=""),"",IF(N16="",N4,N16)+IF(J17="",0,J17)-IF(F17="",0,F17))</f>
        <v/>
      </c>
    </row>
    <row r="18" ht="15" customHeight="1" s="59">
      <c r="B18" s="90">
        <f>IF(C18="","",ROW()-6)</f>
        <v/>
      </c>
      <c r="C18" s="91" t="n"/>
      <c r="D18" s="92" t="n"/>
      <c r="E18" s="80" t="n"/>
      <c r="F18" s="93" t="n"/>
      <c r="G18" s="94" t="n"/>
      <c r="H18" s="95">
        <f>IF(F18="","",IF(G18="","",ROUND(F18-F18/(1+G18),2)))</f>
        <v/>
      </c>
      <c r="I18" s="95">
        <f>IF(F18="","",ROUND(F18-H18,2))</f>
        <v/>
      </c>
      <c r="J18" s="93" t="n"/>
      <c r="K18" s="94" t="n"/>
      <c r="L18" s="95">
        <f>IF(J18="","",IF(K18="","",ROUND(J18-J18/(1+K18),2)))</f>
        <v/>
      </c>
      <c r="M18" s="95">
        <f>IF(J18="","",ROUND(J18-L18,2))</f>
        <v/>
      </c>
      <c r="N18" s="96">
        <f>IF(AND(F18="",J18=""),"",IF(N17="",N4,N17)+IF(J18="",0,J18)-IF(F18="",0,F18))</f>
        <v/>
      </c>
    </row>
    <row r="19" ht="15" customHeight="1" s="59">
      <c r="B19" s="83">
        <f>IF(C19="","",ROW()-6)</f>
        <v/>
      </c>
      <c r="C19" s="84" t="n"/>
      <c r="D19" s="85" t="n"/>
      <c r="E19" s="80" t="n"/>
      <c r="F19" s="86" t="n"/>
      <c r="G19" s="87" t="n"/>
      <c r="H19" s="88">
        <f>IF(F19="","",IF(G19="","",ROUND(F19-F19/(1+G19),2)))</f>
        <v/>
      </c>
      <c r="I19" s="88">
        <f>IF(F19="","",ROUND(F19-H19,2))</f>
        <v/>
      </c>
      <c r="J19" s="86" t="n"/>
      <c r="K19" s="87" t="n"/>
      <c r="L19" s="88">
        <f>IF(J19="","",IF(K19="","",ROUND(J19-J19/(1+K19),2)))</f>
        <v/>
      </c>
      <c r="M19" s="88">
        <f>IF(J19="","",ROUND(J19-L19,2))</f>
        <v/>
      </c>
      <c r="N19" s="89">
        <f>IF(AND(F19="",J19=""),"",IF(N18="",N4,N18)+IF(J19="",0,J19)-IF(F19="",0,F19))</f>
        <v/>
      </c>
    </row>
    <row r="20" ht="15" customHeight="1" s="59">
      <c r="B20" s="90">
        <f>IF(C20="","",ROW()-6)</f>
        <v/>
      </c>
      <c r="C20" s="91" t="n"/>
      <c r="D20" s="92" t="n"/>
      <c r="E20" s="80" t="n"/>
      <c r="F20" s="93" t="n"/>
      <c r="G20" s="94" t="n"/>
      <c r="H20" s="95">
        <f>IF(F20="","",IF(G20="","",ROUND(F20-F20/(1+G20),2)))</f>
        <v/>
      </c>
      <c r="I20" s="95">
        <f>IF(F20="","",ROUND(F20-H20,2))</f>
        <v/>
      </c>
      <c r="J20" s="93" t="n"/>
      <c r="K20" s="94" t="n"/>
      <c r="L20" s="95">
        <f>IF(J20="","",IF(K20="","",ROUND(J20-J20/(1+K20),2)))</f>
        <v/>
      </c>
      <c r="M20" s="95">
        <f>IF(J20="","",ROUND(J20-L20,2))</f>
        <v/>
      </c>
      <c r="N20" s="96">
        <f>IF(AND(F20="",J20=""),"",IF(N19="",N4,N19)+IF(J20="",0,J20)-IF(F20="",0,F20))</f>
        <v/>
      </c>
    </row>
    <row r="21" ht="15" customHeight="1" s="59">
      <c r="B21" s="83">
        <f>IF(C21="","",ROW()-6)</f>
        <v/>
      </c>
      <c r="C21" s="84" t="n"/>
      <c r="D21" s="85" t="n"/>
      <c r="E21" s="80" t="n"/>
      <c r="F21" s="86" t="n"/>
      <c r="G21" s="87" t="n"/>
      <c r="H21" s="88">
        <f>IF(F21="","",IF(G21="","",ROUND(F21-F21/(1+G21),2)))</f>
        <v/>
      </c>
      <c r="I21" s="88">
        <f>IF(F21="","",ROUND(F21-H21,2))</f>
        <v/>
      </c>
      <c r="J21" s="86" t="n"/>
      <c r="K21" s="87" t="n"/>
      <c r="L21" s="88">
        <f>IF(J21="","",IF(K21="","",ROUND(J21-J21/(1+K21),2)))</f>
        <v/>
      </c>
      <c r="M21" s="88">
        <f>IF(J21="","",ROUND(J21-L21,2))</f>
        <v/>
      </c>
      <c r="N21" s="89">
        <f>IF(AND(F21="",J21=""),"",IF(N20="",N4,N20)+IF(J21="",0,J21)-IF(F21="",0,F21))</f>
        <v/>
      </c>
    </row>
    <row r="22" ht="15" customHeight="1" s="59">
      <c r="B22" s="90">
        <f>IF(C22="","",ROW()-6)</f>
        <v/>
      </c>
      <c r="C22" s="91" t="n"/>
      <c r="D22" s="92" t="n"/>
      <c r="E22" s="80" t="n"/>
      <c r="F22" s="93" t="n"/>
      <c r="G22" s="94" t="n"/>
      <c r="H22" s="95">
        <f>IF(F22="","",IF(G22="","",ROUND(F22-F22/(1+G22),2)))</f>
        <v/>
      </c>
      <c r="I22" s="95">
        <f>IF(F22="","",ROUND(F22-H22,2))</f>
        <v/>
      </c>
      <c r="J22" s="93" t="n"/>
      <c r="K22" s="94" t="n"/>
      <c r="L22" s="95">
        <f>IF(J22="","",IF(K22="","",ROUND(J22-J22/(1+K22),2)))</f>
        <v/>
      </c>
      <c r="M22" s="95">
        <f>IF(J22="","",ROUND(J22-L22,2))</f>
        <v/>
      </c>
      <c r="N22" s="96">
        <f>IF(AND(F22="",J22=""),"",IF(N21="",N4,N21)+IF(J22="",0,J22)-IF(F22="",0,F22))</f>
        <v/>
      </c>
    </row>
    <row r="23" ht="15" customHeight="1" s="59">
      <c r="B23" s="83">
        <f>IF(C23="","",ROW()-6)</f>
        <v/>
      </c>
      <c r="C23" s="84" t="n"/>
      <c r="D23" s="85" t="n"/>
      <c r="E23" s="80" t="n"/>
      <c r="F23" s="86" t="n"/>
      <c r="G23" s="87" t="n"/>
      <c r="H23" s="88">
        <f>IF(F23="","",IF(G23="","",ROUND(F23-F23/(1+G23),2)))</f>
        <v/>
      </c>
      <c r="I23" s="88">
        <f>IF(F23="","",ROUND(F23-H23,2))</f>
        <v/>
      </c>
      <c r="J23" s="86" t="n"/>
      <c r="K23" s="87" t="n"/>
      <c r="L23" s="88">
        <f>IF(J23="","",IF(K23="","",ROUND(J23-J23/(1+K23),2)))</f>
        <v/>
      </c>
      <c r="M23" s="88">
        <f>IF(J23="","",ROUND(J23-L23,2))</f>
        <v/>
      </c>
      <c r="N23" s="89">
        <f>IF(AND(F23="",J23=""),"",IF(N22="",N4,N22)+IF(J23="",0,J23)-IF(F23="",0,F23))</f>
        <v/>
      </c>
    </row>
    <row r="24" ht="15" customHeight="1" s="59">
      <c r="B24" s="90">
        <f>IF(C24="","",ROW()-6)</f>
        <v/>
      </c>
      <c r="C24" s="91" t="n"/>
      <c r="D24" s="92" t="n"/>
      <c r="E24" s="80" t="n"/>
      <c r="F24" s="93" t="n"/>
      <c r="G24" s="94" t="n"/>
      <c r="H24" s="95">
        <f>IF(F24="","",IF(G24="","",ROUND(F24-F24/(1+G24),2)))</f>
        <v/>
      </c>
      <c r="I24" s="95">
        <f>IF(F24="","",ROUND(F24-H24,2))</f>
        <v/>
      </c>
      <c r="J24" s="93" t="n"/>
      <c r="K24" s="94" t="n"/>
      <c r="L24" s="95">
        <f>IF(J24="","",IF(K24="","",ROUND(J24-J24/(1+K24),2)))</f>
        <v/>
      </c>
      <c r="M24" s="95">
        <f>IF(J24="","",ROUND(J24-L24,2))</f>
        <v/>
      </c>
      <c r="N24" s="96">
        <f>IF(AND(F24="",J24=""),"",IF(N23="",N4,N23)+IF(J24="",0,J24)-IF(F24="",0,F24))</f>
        <v/>
      </c>
    </row>
    <row r="25" ht="15" customHeight="1" s="59">
      <c r="B25" s="83">
        <f>IF(C25="","",ROW()-6)</f>
        <v/>
      </c>
      <c r="C25" s="84" t="n"/>
      <c r="D25" s="85" t="n"/>
      <c r="E25" s="80" t="n"/>
      <c r="F25" s="86" t="n"/>
      <c r="G25" s="87" t="n"/>
      <c r="H25" s="88">
        <f>IF(F25="","",IF(G25="","",ROUND(F25-F25/(1+G25),2)))</f>
        <v/>
      </c>
      <c r="I25" s="88">
        <f>IF(F25="","",ROUND(F25-H25,2))</f>
        <v/>
      </c>
      <c r="J25" s="86" t="n"/>
      <c r="K25" s="87" t="n"/>
      <c r="L25" s="88">
        <f>IF(J25="","",IF(K25="","",ROUND(J25-J25/(1+K25),2)))</f>
        <v/>
      </c>
      <c r="M25" s="88">
        <f>IF(J25="","",ROUND(J25-L25,2))</f>
        <v/>
      </c>
      <c r="N25" s="89">
        <f>IF(AND(F25="",J25=""),"",IF(N24="",N4,N24)+IF(J25="",0,J25)-IF(F25="",0,F25))</f>
        <v/>
      </c>
    </row>
    <row r="26" ht="15" customHeight="1" s="59">
      <c r="B26" s="90">
        <f>IF(C26="","",ROW()-6)</f>
        <v/>
      </c>
      <c r="C26" s="91" t="n"/>
      <c r="D26" s="92" t="n"/>
      <c r="E26" s="80" t="n"/>
      <c r="F26" s="93" t="n"/>
      <c r="G26" s="94" t="n"/>
      <c r="H26" s="95">
        <f>IF(F26="","",IF(G26="","",ROUND(F26-F26/(1+G26),2)))</f>
        <v/>
      </c>
      <c r="I26" s="95">
        <f>IF(F26="","",ROUND(F26-H26,2))</f>
        <v/>
      </c>
      <c r="J26" s="93" t="n"/>
      <c r="K26" s="94" t="n"/>
      <c r="L26" s="95">
        <f>IF(J26="","",IF(K26="","",ROUND(J26-J26/(1+K26),2)))</f>
        <v/>
      </c>
      <c r="M26" s="95">
        <f>IF(J26="","",ROUND(J26-L26,2))</f>
        <v/>
      </c>
      <c r="N26" s="96">
        <f>IF(AND(F26="",J26=""),"",IF(N25="",N4,N25)+IF(J26="",0,J26)-IF(F26="",0,F26))</f>
        <v/>
      </c>
    </row>
    <row r="27" ht="15" customHeight="1" s="59">
      <c r="B27" s="83">
        <f>IF(C27="","",ROW()-6)</f>
        <v/>
      </c>
      <c r="C27" s="84" t="n"/>
      <c r="D27" s="85" t="n"/>
      <c r="E27" s="80" t="n"/>
      <c r="F27" s="86" t="n"/>
      <c r="G27" s="87" t="n"/>
      <c r="H27" s="88">
        <f>IF(F27="","",IF(G27="","",ROUND(F27-F27/(1+G27),2)))</f>
        <v/>
      </c>
      <c r="I27" s="88">
        <f>IF(F27="","",ROUND(F27-H27,2))</f>
        <v/>
      </c>
      <c r="J27" s="86" t="n"/>
      <c r="K27" s="87" t="n"/>
      <c r="L27" s="88">
        <f>IF(J27="","",IF(K27="","",ROUND(J27-J27/(1+K27),2)))</f>
        <v/>
      </c>
      <c r="M27" s="88">
        <f>IF(J27="","",ROUND(J27-L27,2))</f>
        <v/>
      </c>
      <c r="N27" s="89">
        <f>IF(AND(F27="",J27=""),"",IF(N26="",N4,N26)+IF(J27="",0,J27)-IF(F27="",0,F27))</f>
        <v/>
      </c>
    </row>
    <row r="28" ht="15" customHeight="1" s="59">
      <c r="B28" s="90">
        <f>IF(C28="","",ROW()-6)</f>
        <v/>
      </c>
      <c r="C28" s="91" t="n"/>
      <c r="D28" s="92" t="n"/>
      <c r="E28" s="80" t="n"/>
      <c r="F28" s="93" t="n"/>
      <c r="G28" s="94" t="n"/>
      <c r="H28" s="95">
        <f>IF(F28="","",IF(G28="","",ROUND(F28-F28/(1+G28),2)))</f>
        <v/>
      </c>
      <c r="I28" s="95">
        <f>IF(F28="","",ROUND(F28-H28,2))</f>
        <v/>
      </c>
      <c r="J28" s="93" t="n"/>
      <c r="K28" s="94" t="n"/>
      <c r="L28" s="95">
        <f>IF(J28="","",IF(K28="","",ROUND(J28-J28/(1+K28),2)))</f>
        <v/>
      </c>
      <c r="M28" s="95">
        <f>IF(J28="","",ROUND(J28-L28,2))</f>
        <v/>
      </c>
      <c r="N28" s="96">
        <f>IF(AND(F28="",J28=""),"",IF(N27="",N4,N27)+IF(J28="",0,J28)-IF(F28="",0,F28))</f>
        <v/>
      </c>
    </row>
    <row r="29" ht="15" customHeight="1" s="59">
      <c r="B29" s="83">
        <f>IF(C29="","",ROW()-6)</f>
        <v/>
      </c>
      <c r="C29" s="84" t="n"/>
      <c r="D29" s="85" t="n"/>
      <c r="E29" s="80" t="n"/>
      <c r="F29" s="86" t="n"/>
      <c r="G29" s="87" t="n"/>
      <c r="H29" s="88">
        <f>IF(F29="","",IF(G29="","",ROUND(F29-F29/(1+G29),2)))</f>
        <v/>
      </c>
      <c r="I29" s="88">
        <f>IF(F29="","",ROUND(F29-H29,2))</f>
        <v/>
      </c>
      <c r="J29" s="86" t="n"/>
      <c r="K29" s="87" t="n"/>
      <c r="L29" s="88">
        <f>IF(J29="","",IF(K29="","",ROUND(J29-J29/(1+K29),2)))</f>
        <v/>
      </c>
      <c r="M29" s="88">
        <f>IF(J29="","",ROUND(J29-L29,2))</f>
        <v/>
      </c>
      <c r="N29" s="89">
        <f>IF(AND(F29="",J29=""),"",IF(N28="",N4,N28)+IF(J29="",0,J29)-IF(F29="",0,F29))</f>
        <v/>
      </c>
    </row>
    <row r="30" ht="15" customHeight="1" s="59">
      <c r="B30" s="90">
        <f>IF(C30="","",ROW()-6)</f>
        <v/>
      </c>
      <c r="C30" s="91" t="n"/>
      <c r="D30" s="92" t="n"/>
      <c r="E30" s="80" t="n"/>
      <c r="F30" s="93" t="n"/>
      <c r="G30" s="94" t="n"/>
      <c r="H30" s="95">
        <f>IF(F30="","",IF(G30="","",ROUND(F30-F30/(1+G30),2)))</f>
        <v/>
      </c>
      <c r="I30" s="95">
        <f>IF(F30="","",ROUND(F30-H30,2))</f>
        <v/>
      </c>
      <c r="J30" s="93" t="n"/>
      <c r="K30" s="94" t="n"/>
      <c r="L30" s="95">
        <f>IF(J30="","",IF(K30="","",ROUND(J30-J30/(1+K30),2)))</f>
        <v/>
      </c>
      <c r="M30" s="95">
        <f>IF(J30="","",ROUND(J30-L30,2))</f>
        <v/>
      </c>
      <c r="N30" s="96">
        <f>IF(AND(F30="",J30=""),"",IF(N29="",N4,N29)+IF(J30="",0,J30)-IF(F30="",0,F30))</f>
        <v/>
      </c>
    </row>
    <row r="31" ht="15" customHeight="1" s="59">
      <c r="B31" s="83">
        <f>IF(C31="","",ROW()-6)</f>
        <v/>
      </c>
      <c r="C31" s="84" t="n"/>
      <c r="D31" s="85" t="n"/>
      <c r="E31" s="80" t="n"/>
      <c r="F31" s="86" t="n"/>
      <c r="G31" s="87" t="n"/>
      <c r="H31" s="88">
        <f>IF(F31="","",IF(G31="","",ROUND(F31-F31/(1+G31),2)))</f>
        <v/>
      </c>
      <c r="I31" s="88">
        <f>IF(F31="","",ROUND(F31-H31,2))</f>
        <v/>
      </c>
      <c r="J31" s="86" t="n"/>
      <c r="K31" s="87" t="n"/>
      <c r="L31" s="88">
        <f>IF(J31="","",IF(K31="","",ROUND(J31-J31/(1+K31),2)))</f>
        <v/>
      </c>
      <c r="M31" s="88">
        <f>IF(J31="","",ROUND(J31-L31,2))</f>
        <v/>
      </c>
      <c r="N31" s="89">
        <f>IF(AND(F31="",J31=""),"",IF(N30="",N4,N30)+IF(J31="",0,J31)-IF(F31="",0,F31))</f>
        <v/>
      </c>
    </row>
    <row r="32" ht="15" customHeight="1" s="59">
      <c r="B32" s="90">
        <f>IF(C32="","",ROW()-6)</f>
        <v/>
      </c>
      <c r="C32" s="91" t="n"/>
      <c r="D32" s="92" t="n"/>
      <c r="E32" s="80" t="n"/>
      <c r="F32" s="93" t="n"/>
      <c r="G32" s="94" t="n"/>
      <c r="H32" s="95">
        <f>IF(F32="","",IF(G32="","",ROUND(F32-F32/(1+G32),2)))</f>
        <v/>
      </c>
      <c r="I32" s="95">
        <f>IF(F32="","",ROUND(F32-H32,2))</f>
        <v/>
      </c>
      <c r="J32" s="93" t="n"/>
      <c r="K32" s="94" t="n"/>
      <c r="L32" s="95">
        <f>IF(J32="","",IF(K32="","",ROUND(J32-J32/(1+K32),2)))</f>
        <v/>
      </c>
      <c r="M32" s="95">
        <f>IF(J32="","",ROUND(J32-L32,2))</f>
        <v/>
      </c>
      <c r="N32" s="96">
        <f>IF(AND(F32="",J32=""),"",IF(N31="",N4,N31)+IF(J32="",0,J32)-IF(F32="",0,F32))</f>
        <v/>
      </c>
    </row>
    <row r="33" ht="15" customHeight="1" s="59">
      <c r="B33" s="83">
        <f>IF(C33="","",ROW()-6)</f>
        <v/>
      </c>
      <c r="C33" s="84" t="n"/>
      <c r="D33" s="85" t="n"/>
      <c r="E33" s="80" t="n"/>
      <c r="F33" s="86" t="n"/>
      <c r="G33" s="87" t="n"/>
      <c r="H33" s="88">
        <f>IF(F33="","",IF(G33="","",ROUND(F33-F33/(1+G33),2)))</f>
        <v/>
      </c>
      <c r="I33" s="88">
        <f>IF(F33="","",ROUND(F33-H33,2))</f>
        <v/>
      </c>
      <c r="J33" s="86" t="n"/>
      <c r="K33" s="87" t="n"/>
      <c r="L33" s="88">
        <f>IF(J33="","",IF(K33="","",ROUND(J33-J33/(1+K33),2)))</f>
        <v/>
      </c>
      <c r="M33" s="88">
        <f>IF(J33="","",ROUND(J33-L33,2))</f>
        <v/>
      </c>
      <c r="N33" s="89">
        <f>IF(AND(F33="",J33=""),"",IF(N32="",N4,N32)+IF(J33="",0,J33)-IF(F33="",0,F33))</f>
        <v/>
      </c>
    </row>
    <row r="34" ht="15" customHeight="1" s="59">
      <c r="B34" s="90">
        <f>IF(C34="","",ROW()-6)</f>
        <v/>
      </c>
      <c r="C34" s="91" t="n"/>
      <c r="D34" s="92" t="n"/>
      <c r="E34" s="80" t="n"/>
      <c r="F34" s="93" t="n"/>
      <c r="G34" s="94" t="n"/>
      <c r="H34" s="95">
        <f>IF(F34="","",IF(G34="","",ROUND(F34-F34/(1+G34),2)))</f>
        <v/>
      </c>
      <c r="I34" s="95">
        <f>IF(F34="","",ROUND(F34-H34,2))</f>
        <v/>
      </c>
      <c r="J34" s="93" t="n"/>
      <c r="K34" s="94" t="n"/>
      <c r="L34" s="95">
        <f>IF(J34="","",IF(K34="","",ROUND(J34-J34/(1+K34),2)))</f>
        <v/>
      </c>
      <c r="M34" s="95">
        <f>IF(J34="","",ROUND(J34-L34,2))</f>
        <v/>
      </c>
      <c r="N34" s="96">
        <f>IF(AND(F34="",J34=""),"",IF(N33="",N4,N33)+IF(J34="",0,J34)-IF(F34="",0,F34))</f>
        <v/>
      </c>
    </row>
    <row r="35" ht="15" customHeight="1" s="59">
      <c r="B35" s="83">
        <f>IF(C35="","",ROW()-6)</f>
        <v/>
      </c>
      <c r="C35" s="84" t="n"/>
      <c r="D35" s="85" t="n"/>
      <c r="E35" s="80" t="n"/>
      <c r="F35" s="86" t="n"/>
      <c r="G35" s="87" t="n"/>
      <c r="H35" s="88">
        <f>IF(F35="","",IF(G35="","",ROUND(F35-F35/(1+G35),2)))</f>
        <v/>
      </c>
      <c r="I35" s="88">
        <f>IF(F35="","",ROUND(F35-H35,2))</f>
        <v/>
      </c>
      <c r="J35" s="86" t="n"/>
      <c r="K35" s="87" t="n"/>
      <c r="L35" s="88">
        <f>IF(J35="","",IF(K35="","",ROUND(J35-J35/(1+K35),2)))</f>
        <v/>
      </c>
      <c r="M35" s="88">
        <f>IF(J35="","",ROUND(J35-L35,2))</f>
        <v/>
      </c>
      <c r="N35" s="89">
        <f>IF(AND(F35="",J35=""),"",IF(N34="",N4,N34)+IF(J35="",0,J35)-IF(F35="",0,F35))</f>
        <v/>
      </c>
    </row>
    <row r="36" ht="15" customHeight="1" s="59">
      <c r="B36" s="90">
        <f>IF(C36="","",ROW()-6)</f>
        <v/>
      </c>
      <c r="C36" s="91" t="n"/>
      <c r="D36" s="92" t="n"/>
      <c r="E36" s="80" t="n"/>
      <c r="F36" s="93" t="n"/>
      <c r="G36" s="94" t="n"/>
      <c r="H36" s="95">
        <f>IF(F36="","",IF(G36="","",ROUND(F36-F36/(1+G36),2)))</f>
        <v/>
      </c>
      <c r="I36" s="95">
        <f>IF(F36="","",ROUND(F36-H36,2))</f>
        <v/>
      </c>
      <c r="J36" s="93" t="n"/>
      <c r="K36" s="94" t="n"/>
      <c r="L36" s="95">
        <f>IF(J36="","",IF(K36="","",ROUND(J36-J36/(1+K36),2)))</f>
        <v/>
      </c>
      <c r="M36" s="95">
        <f>IF(J36="","",ROUND(J36-L36,2))</f>
        <v/>
      </c>
      <c r="N36" s="96">
        <f>IF(AND(F36="",J36=""),"",IF(N35="",N4,N35)+IF(J36="",0,J36)-IF(F36="",0,F36))</f>
        <v/>
      </c>
    </row>
    <row r="37" ht="15" customHeight="1" s="59">
      <c r="B37" s="83">
        <f>IF(C37="","",ROW()-6)</f>
        <v/>
      </c>
      <c r="C37" s="84" t="n"/>
      <c r="D37" s="85" t="n"/>
      <c r="E37" s="80" t="n"/>
      <c r="F37" s="86" t="n"/>
      <c r="G37" s="87" t="n"/>
      <c r="H37" s="88">
        <f>IF(F37="","",IF(G37="","",ROUND(F37-F37/(1+G37),2)))</f>
        <v/>
      </c>
      <c r="I37" s="88">
        <f>IF(F37="","",ROUND(F37-H37,2))</f>
        <v/>
      </c>
      <c r="J37" s="86" t="n"/>
      <c r="K37" s="87" t="n"/>
      <c r="L37" s="88">
        <f>IF(J37="","",IF(K37="","",ROUND(J37-J37/(1+K37),2)))</f>
        <v/>
      </c>
      <c r="M37" s="88">
        <f>IF(J37="","",ROUND(J37-L37,2))</f>
        <v/>
      </c>
      <c r="N37" s="89">
        <f>IF(AND(F37="",J37=""),"",IF(N36="",N4,N36)+IF(J37="",0,J37)-IF(F37="",0,F37))</f>
        <v/>
      </c>
    </row>
    <row r="38" ht="15" customHeight="1" s="59">
      <c r="B38" s="90">
        <f>IF(C38="","",ROW()-6)</f>
        <v/>
      </c>
      <c r="C38" s="91" t="n"/>
      <c r="D38" s="92" t="n"/>
      <c r="E38" s="80" t="n"/>
      <c r="F38" s="93" t="n"/>
      <c r="G38" s="94" t="n"/>
      <c r="H38" s="95">
        <f>IF(F38="","",IF(G38="","",ROUND(F38-F38/(1+G38),2)))</f>
        <v/>
      </c>
      <c r="I38" s="95">
        <f>IF(F38="","",ROUND(F38-H38,2))</f>
        <v/>
      </c>
      <c r="J38" s="93" t="n"/>
      <c r="K38" s="94" t="n"/>
      <c r="L38" s="95">
        <f>IF(J38="","",IF(K38="","",ROUND(J38-J38/(1+K38),2)))</f>
        <v/>
      </c>
      <c r="M38" s="95">
        <f>IF(J38="","",ROUND(J38-L38,2))</f>
        <v/>
      </c>
      <c r="N38" s="96">
        <f>IF(AND(F38="",J38=""),"",IF(N37="",N4,N37)+IF(J38="",0,J38)-IF(F38="",0,F38))</f>
        <v/>
      </c>
    </row>
    <row r="39" ht="15" customHeight="1" s="59">
      <c r="B39" s="83">
        <f>IF(C39="","",ROW()-6)</f>
        <v/>
      </c>
      <c r="C39" s="84" t="n"/>
      <c r="D39" s="85" t="n"/>
      <c r="E39" s="80" t="n"/>
      <c r="F39" s="86" t="n"/>
      <c r="G39" s="87" t="n"/>
      <c r="H39" s="88">
        <f>IF(F39="","",IF(G39="","",ROUND(F39-F39/(1+G39),2)))</f>
        <v/>
      </c>
      <c r="I39" s="88">
        <f>IF(F39="","",ROUND(F39-H39,2))</f>
        <v/>
      </c>
      <c r="J39" s="86" t="n"/>
      <c r="K39" s="87" t="n"/>
      <c r="L39" s="88">
        <f>IF(J39="","",IF(K39="","",ROUND(J39-J39/(1+K39),2)))</f>
        <v/>
      </c>
      <c r="M39" s="88">
        <f>IF(J39="","",ROUND(J39-L39,2))</f>
        <v/>
      </c>
      <c r="N39" s="89">
        <f>IF(AND(F39="",J39=""),"",IF(N38="",N4,N38)+IF(J39="",0,J39)-IF(F39="",0,F39))</f>
        <v/>
      </c>
    </row>
    <row r="40" ht="15" customHeight="1" s="59">
      <c r="B40" s="90">
        <f>IF(C40="","",ROW()-6)</f>
        <v/>
      </c>
      <c r="C40" s="91" t="n"/>
      <c r="D40" s="92" t="n"/>
      <c r="E40" s="80" t="n"/>
      <c r="F40" s="93" t="n"/>
      <c r="G40" s="94" t="n"/>
      <c r="H40" s="95">
        <f>IF(F40="","",IF(G40="","",ROUND(F40-F40/(1+G40),2)))</f>
        <v/>
      </c>
      <c r="I40" s="95">
        <f>IF(F40="","",ROUND(F40-H40,2))</f>
        <v/>
      </c>
      <c r="J40" s="93" t="n"/>
      <c r="K40" s="94" t="n"/>
      <c r="L40" s="95">
        <f>IF(J40="","",IF(K40="","",ROUND(J40-J40/(1+K40),2)))</f>
        <v/>
      </c>
      <c r="M40" s="95">
        <f>IF(J40="","",ROUND(J40-L40,2))</f>
        <v/>
      </c>
      <c r="N40" s="96">
        <f>IF(AND(F40="",J40=""),"",IF(N39="",N4,N39)+IF(J40="",0,J40)-IF(F40="",0,F40))</f>
        <v/>
      </c>
    </row>
    <row r="41" ht="15" customHeight="1" s="59">
      <c r="B41" s="83">
        <f>IF(C41="","",ROW()-6)</f>
        <v/>
      </c>
      <c r="C41" s="84" t="n"/>
      <c r="D41" s="85" t="n"/>
      <c r="E41" s="80" t="n"/>
      <c r="F41" s="86" t="n"/>
      <c r="G41" s="87" t="n"/>
      <c r="H41" s="88">
        <f>IF(F41="","",IF(G41="","",ROUND(F41-F41/(1+G41),2)))</f>
        <v/>
      </c>
      <c r="I41" s="88">
        <f>IF(F41="","",ROUND(F41-H41,2))</f>
        <v/>
      </c>
      <c r="J41" s="86" t="n"/>
      <c r="K41" s="87" t="n"/>
      <c r="L41" s="88">
        <f>IF(J41="","",IF(K41="","",ROUND(J41-J41/(1+K41),2)))</f>
        <v/>
      </c>
      <c r="M41" s="88">
        <f>IF(J41="","",ROUND(J41-L41,2))</f>
        <v/>
      </c>
      <c r="N41" s="89">
        <f>IF(AND(F41="",J41=""),"",IF(N40="",N4,N40)+IF(J41="",0,J41)-IF(F41="",0,F41))</f>
        <v/>
      </c>
    </row>
    <row r="42" ht="15" customHeight="1" s="59">
      <c r="B42" s="90">
        <f>IF(C42="","",ROW()-6)</f>
        <v/>
      </c>
      <c r="C42" s="91" t="n"/>
      <c r="D42" s="92" t="n"/>
      <c r="E42" s="80" t="n"/>
      <c r="F42" s="93" t="n"/>
      <c r="G42" s="94" t="n"/>
      <c r="H42" s="95">
        <f>IF(F42="","",IF(G42="","",ROUND(F42-F42/(1+G42),2)))</f>
        <v/>
      </c>
      <c r="I42" s="95">
        <f>IF(F42="","",ROUND(F42-H42,2))</f>
        <v/>
      </c>
      <c r="J42" s="93" t="n"/>
      <c r="K42" s="94" t="n"/>
      <c r="L42" s="95">
        <f>IF(J42="","",IF(K42="","",ROUND(J42-J42/(1+K42),2)))</f>
        <v/>
      </c>
      <c r="M42" s="95">
        <f>IF(J42="","",ROUND(J42-L42,2))</f>
        <v/>
      </c>
      <c r="N42" s="96">
        <f>IF(AND(F42="",J42=""),"",IF(N41="",N4,N41)+IF(J42="",0,J42)-IF(F42="",0,F42))</f>
        <v/>
      </c>
    </row>
    <row r="43" ht="15" customHeight="1" s="59">
      <c r="B43" s="83">
        <f>IF(C43="","",ROW()-6)</f>
        <v/>
      </c>
      <c r="C43" s="84" t="n"/>
      <c r="D43" s="85" t="n"/>
      <c r="E43" s="80" t="n"/>
      <c r="F43" s="86" t="n"/>
      <c r="G43" s="87" t="n"/>
      <c r="H43" s="88">
        <f>IF(F43="","",IF(G43="","",ROUND(F43-F43/(1+G43),2)))</f>
        <v/>
      </c>
      <c r="I43" s="88">
        <f>IF(F43="","",ROUND(F43-H43,2))</f>
        <v/>
      </c>
      <c r="J43" s="86" t="n"/>
      <c r="K43" s="87" t="n"/>
      <c r="L43" s="88">
        <f>IF(J43="","",IF(K43="","",ROUND(J43-J43/(1+K43),2)))</f>
        <v/>
      </c>
      <c r="M43" s="88">
        <f>IF(J43="","",ROUND(J43-L43,2))</f>
        <v/>
      </c>
      <c r="N43" s="89">
        <f>IF(AND(F43="",J43=""),"",IF(N42="",N4,N42)+IF(J43="",0,J43)-IF(F43="",0,F43))</f>
        <v/>
      </c>
    </row>
    <row r="44" ht="15" customHeight="1" s="59">
      <c r="B44" s="90">
        <f>IF(C44="","",ROW()-6)</f>
        <v/>
      </c>
      <c r="C44" s="91" t="n"/>
      <c r="D44" s="92" t="n"/>
      <c r="E44" s="80" t="n"/>
      <c r="F44" s="93" t="n"/>
      <c r="G44" s="94" t="n"/>
      <c r="H44" s="95">
        <f>IF(F44="","",IF(G44="","",ROUND(F44-F44/(1+G44),2)))</f>
        <v/>
      </c>
      <c r="I44" s="95">
        <f>IF(F44="","",ROUND(F44-H44,2))</f>
        <v/>
      </c>
      <c r="J44" s="93" t="n"/>
      <c r="K44" s="94" t="n"/>
      <c r="L44" s="95">
        <f>IF(J44="","",IF(K44="","",ROUND(J44-J44/(1+K44),2)))</f>
        <v/>
      </c>
      <c r="M44" s="95">
        <f>IF(J44="","",ROUND(J44-L44,2))</f>
        <v/>
      </c>
      <c r="N44" s="96">
        <f>IF(AND(F44="",J44=""),"",IF(N43="",N4,N43)+IF(J44="",0,J44)-IF(F44="",0,F44))</f>
        <v/>
      </c>
    </row>
    <row r="45" ht="15" customHeight="1" s="59">
      <c r="B45" s="83">
        <f>IF(C45="","",ROW()-6)</f>
        <v/>
      </c>
      <c r="C45" s="84" t="n"/>
      <c r="D45" s="85" t="n"/>
      <c r="E45" s="80" t="n"/>
      <c r="F45" s="86" t="n"/>
      <c r="G45" s="87" t="n"/>
      <c r="H45" s="88">
        <f>IF(F45="","",IF(G45="","",ROUND(F45-F45/(1+G45),2)))</f>
        <v/>
      </c>
      <c r="I45" s="88">
        <f>IF(F45="","",ROUND(F45-H45,2))</f>
        <v/>
      </c>
      <c r="J45" s="86" t="n"/>
      <c r="K45" s="87" t="n"/>
      <c r="L45" s="88">
        <f>IF(J45="","",IF(K45="","",ROUND(J45-J45/(1+K45),2)))</f>
        <v/>
      </c>
      <c r="M45" s="88">
        <f>IF(J45="","",ROUND(J45-L45,2))</f>
        <v/>
      </c>
      <c r="N45" s="89">
        <f>IF(AND(F45="",J45=""),"",IF(N44="",N4,N44)+IF(J45="",0,J45)-IF(F45="",0,F45))</f>
        <v/>
      </c>
    </row>
    <row r="46" ht="15" customHeight="1" s="59">
      <c r="B46" s="90">
        <f>IF(C46="","",ROW()-6)</f>
        <v/>
      </c>
      <c r="C46" s="91" t="n"/>
      <c r="D46" s="92" t="n"/>
      <c r="E46" s="80" t="n"/>
      <c r="F46" s="93" t="n"/>
      <c r="G46" s="94" t="n"/>
      <c r="H46" s="95">
        <f>IF(F46="","",IF(G46="","",ROUND(F46-F46/(1+G46),2)))</f>
        <v/>
      </c>
      <c r="I46" s="95">
        <f>IF(F46="","",ROUND(F46-H46,2))</f>
        <v/>
      </c>
      <c r="J46" s="93" t="n"/>
      <c r="K46" s="94" t="n"/>
      <c r="L46" s="95">
        <f>IF(J46="","",IF(K46="","",ROUND(J46-J46/(1+K46),2)))</f>
        <v/>
      </c>
      <c r="M46" s="95">
        <f>IF(J46="","",ROUND(J46-L46,2))</f>
        <v/>
      </c>
      <c r="N46" s="96">
        <f>IF(AND(F46="",J46=""),"",IF(N45="",N4,N45)+IF(J46="",0,J46)-IF(F46="",0,F46))</f>
        <v/>
      </c>
    </row>
    <row r="47" ht="15" customHeight="1" s="59">
      <c r="B47" s="83">
        <f>IF(C47="","",ROW()-6)</f>
        <v/>
      </c>
      <c r="C47" s="84" t="n"/>
      <c r="D47" s="85" t="n"/>
      <c r="E47" s="80" t="n"/>
      <c r="F47" s="86" t="n"/>
      <c r="G47" s="87" t="n"/>
      <c r="H47" s="88">
        <f>IF(F47="","",IF(G47="","",ROUND(F47-F47/(1+G47),2)))</f>
        <v/>
      </c>
      <c r="I47" s="88">
        <f>IF(F47="","",ROUND(F47-H47,2))</f>
        <v/>
      </c>
      <c r="J47" s="86" t="n"/>
      <c r="K47" s="87" t="n"/>
      <c r="L47" s="88">
        <f>IF(J47="","",IF(K47="","",ROUND(J47-J47/(1+K47),2)))</f>
        <v/>
      </c>
      <c r="M47" s="88">
        <f>IF(J47="","",ROUND(J47-L47,2))</f>
        <v/>
      </c>
      <c r="N47" s="89">
        <f>IF(AND(F47="",J47=""),"",IF(N46="",N4,N46)+IF(J47="",0,J47)-IF(F47="",0,F47))</f>
        <v/>
      </c>
    </row>
    <row r="48" ht="15" customHeight="1" s="59">
      <c r="B48" s="90">
        <f>IF(C48="","",ROW()-6)</f>
        <v/>
      </c>
      <c r="C48" s="91" t="n"/>
      <c r="D48" s="92" t="n"/>
      <c r="E48" s="80" t="n"/>
      <c r="F48" s="93" t="n"/>
      <c r="G48" s="94" t="n"/>
      <c r="H48" s="95">
        <f>IF(F48="","",IF(G48="","",ROUND(F48-F48/(1+G48),2)))</f>
        <v/>
      </c>
      <c r="I48" s="95">
        <f>IF(F48="","",ROUND(F48-H48,2))</f>
        <v/>
      </c>
      <c r="J48" s="93" t="n"/>
      <c r="K48" s="94" t="n"/>
      <c r="L48" s="95">
        <f>IF(J48="","",IF(K48="","",ROUND(J48-J48/(1+K48),2)))</f>
        <v/>
      </c>
      <c r="M48" s="95">
        <f>IF(J48="","",ROUND(J48-L48,2))</f>
        <v/>
      </c>
      <c r="N48" s="96">
        <f>IF(AND(F48="",J48=""),"",IF(N47="",N4,N47)+IF(J48="",0,J48)-IF(F48="",0,F48))</f>
        <v/>
      </c>
    </row>
    <row r="49" ht="15" customHeight="1" s="59">
      <c r="B49" s="83">
        <f>IF(C49="","",ROW()-6)</f>
        <v/>
      </c>
      <c r="C49" s="84" t="n"/>
      <c r="D49" s="85" t="n"/>
      <c r="E49" s="80" t="n"/>
      <c r="F49" s="86" t="n"/>
      <c r="G49" s="87" t="n"/>
      <c r="H49" s="88">
        <f>IF(F49="","",IF(G49="","",ROUND(F49-F49/(1+G49),2)))</f>
        <v/>
      </c>
      <c r="I49" s="88">
        <f>IF(F49="","",ROUND(F49-H49,2))</f>
        <v/>
      </c>
      <c r="J49" s="86" t="n"/>
      <c r="K49" s="87" t="n"/>
      <c r="L49" s="88">
        <f>IF(J49="","",IF(K49="","",ROUND(J49-J49/(1+K49),2)))</f>
        <v/>
      </c>
      <c r="M49" s="88">
        <f>IF(J49="","",ROUND(J49-L49,2))</f>
        <v/>
      </c>
      <c r="N49" s="89">
        <f>IF(AND(F49="",J49=""),"",IF(N48="",N4,N48)+IF(J49="",0,J49)-IF(F49="",0,F49))</f>
        <v/>
      </c>
    </row>
    <row r="50" ht="15" customHeight="1" s="59">
      <c r="B50" s="90">
        <f>IF(C50="","",ROW()-6)</f>
        <v/>
      </c>
      <c r="C50" s="91" t="n"/>
      <c r="D50" s="92" t="n"/>
      <c r="E50" s="80" t="n"/>
      <c r="F50" s="93" t="n"/>
      <c r="G50" s="94" t="n"/>
      <c r="H50" s="95">
        <f>IF(F50="","",IF(G50="","",ROUND(F50-F50/(1+G50),2)))</f>
        <v/>
      </c>
      <c r="I50" s="95">
        <f>IF(F50="","",ROUND(F50-H50,2))</f>
        <v/>
      </c>
      <c r="J50" s="93" t="n"/>
      <c r="K50" s="94" t="n"/>
      <c r="L50" s="95">
        <f>IF(J50="","",IF(K50="","",ROUND(J50-J50/(1+K50),2)))</f>
        <v/>
      </c>
      <c r="M50" s="95">
        <f>IF(J50="","",ROUND(J50-L50,2))</f>
        <v/>
      </c>
      <c r="N50" s="96">
        <f>IF(AND(F50="",J50=""),"",IF(N49="",N4,N49)+IF(J50="",0,J50)-IF(F50="",0,F50))</f>
        <v/>
      </c>
    </row>
    <row r="51" ht="15" customHeight="1" s="59">
      <c r="B51" s="83">
        <f>IF(C51="","",ROW()-6)</f>
        <v/>
      </c>
      <c r="C51" s="84" t="n"/>
      <c r="D51" s="85" t="n"/>
      <c r="E51" s="80" t="n"/>
      <c r="F51" s="86" t="n"/>
      <c r="G51" s="87" t="n"/>
      <c r="H51" s="88">
        <f>IF(F51="","",IF(G51="","",ROUND(F51-F51/(1+G51),2)))</f>
        <v/>
      </c>
      <c r="I51" s="88">
        <f>IF(F51="","",ROUND(F51-H51,2))</f>
        <v/>
      </c>
      <c r="J51" s="86" t="n"/>
      <c r="K51" s="87" t="n"/>
      <c r="L51" s="88">
        <f>IF(J51="","",IF(K51="","",ROUND(J51-J51/(1+K51),2)))</f>
        <v/>
      </c>
      <c r="M51" s="88">
        <f>IF(J51="","",ROUND(J51-L51,2))</f>
        <v/>
      </c>
      <c r="N51" s="89">
        <f>IF(AND(F51="",J51=""),"",IF(N50="",N4,N50)+IF(J51="",0,J51)-IF(F51="",0,F51))</f>
        <v/>
      </c>
    </row>
    <row r="52" ht="15" customHeight="1" s="59">
      <c r="B52" s="90">
        <f>IF(C52="","",ROW()-6)</f>
        <v/>
      </c>
      <c r="C52" s="91" t="n"/>
      <c r="D52" s="92" t="n"/>
      <c r="E52" s="80" t="n"/>
      <c r="F52" s="93" t="n"/>
      <c r="G52" s="94" t="n"/>
      <c r="H52" s="95">
        <f>IF(F52="","",IF(G52="","",ROUND(F52-F52/(1+G52),2)))</f>
        <v/>
      </c>
      <c r="I52" s="95">
        <f>IF(F52="","",ROUND(F52-H52,2))</f>
        <v/>
      </c>
      <c r="J52" s="93" t="n"/>
      <c r="K52" s="94" t="n"/>
      <c r="L52" s="95">
        <f>IF(J52="","",IF(K52="","",ROUND(J52-J52/(1+K52),2)))</f>
        <v/>
      </c>
      <c r="M52" s="95">
        <f>IF(J52="","",ROUND(J52-L52,2))</f>
        <v/>
      </c>
      <c r="N52" s="96">
        <f>IF(AND(F52="",J52=""),"",IF(N51="",N4,N51)+IF(J52="",0,J52)-IF(F52="",0,F52))</f>
        <v/>
      </c>
    </row>
    <row r="53" ht="15" customHeight="1" s="59">
      <c r="B53" s="83">
        <f>IF(C53="","",ROW()-6)</f>
        <v/>
      </c>
      <c r="C53" s="84" t="n"/>
      <c r="D53" s="85" t="n"/>
      <c r="E53" s="80" t="n"/>
      <c r="F53" s="86" t="n"/>
      <c r="G53" s="87" t="n"/>
      <c r="H53" s="88">
        <f>IF(F53="","",IF(G53="","",ROUND(F53-F53/(1+G53),2)))</f>
        <v/>
      </c>
      <c r="I53" s="88">
        <f>IF(F53="","",ROUND(F53-H53,2))</f>
        <v/>
      </c>
      <c r="J53" s="86" t="n"/>
      <c r="K53" s="87" t="n"/>
      <c r="L53" s="88">
        <f>IF(J53="","",IF(K53="","",ROUND(J53-J53/(1+K53),2)))</f>
        <v/>
      </c>
      <c r="M53" s="88">
        <f>IF(J53="","",ROUND(J53-L53,2))</f>
        <v/>
      </c>
      <c r="N53" s="89">
        <f>IF(AND(F53="",J53=""),"",IF(N52="",N4,N52)+IF(J53="",0,J53)-IF(F53="",0,F53))</f>
        <v/>
      </c>
    </row>
    <row r="54" ht="15" customHeight="1" s="59">
      <c r="B54" s="90">
        <f>IF(C54="","",ROW()-6)</f>
        <v/>
      </c>
      <c r="C54" s="91" t="n"/>
      <c r="D54" s="92" t="n"/>
      <c r="E54" s="80" t="n"/>
      <c r="F54" s="93" t="n"/>
      <c r="G54" s="94" t="n"/>
      <c r="H54" s="95">
        <f>IF(F54="","",IF(G54="","",ROUND(F54-F54/(1+G54),2)))</f>
        <v/>
      </c>
      <c r="I54" s="95">
        <f>IF(F54="","",ROUND(F54-H54,2))</f>
        <v/>
      </c>
      <c r="J54" s="93" t="n"/>
      <c r="K54" s="94" t="n"/>
      <c r="L54" s="95">
        <f>IF(J54="","",IF(K54="","",ROUND(J54-J54/(1+K54),2)))</f>
        <v/>
      </c>
      <c r="M54" s="95">
        <f>IF(J54="","",ROUND(J54-L54,2))</f>
        <v/>
      </c>
      <c r="N54" s="96">
        <f>IF(AND(F54="",J54=""),"",IF(N53="",N4,N53)+IF(J54="",0,J54)-IF(F54="",0,F54))</f>
        <v/>
      </c>
    </row>
    <row r="55" ht="15" customHeight="1" s="59">
      <c r="B55" s="83">
        <f>IF(C55="","",ROW()-6)</f>
        <v/>
      </c>
      <c r="C55" s="84" t="n"/>
      <c r="D55" s="85" t="n"/>
      <c r="E55" s="80" t="n"/>
      <c r="F55" s="86" t="n"/>
      <c r="G55" s="87" t="n"/>
      <c r="H55" s="88">
        <f>IF(F55="","",IF(G55="","",ROUND(F55-F55/(1+G55),2)))</f>
        <v/>
      </c>
      <c r="I55" s="88">
        <f>IF(F55="","",ROUND(F55-H55,2))</f>
        <v/>
      </c>
      <c r="J55" s="86" t="n"/>
      <c r="K55" s="87" t="n"/>
      <c r="L55" s="88">
        <f>IF(J55="","",IF(K55="","",ROUND(J55-J55/(1+K55),2)))</f>
        <v/>
      </c>
      <c r="M55" s="88">
        <f>IF(J55="","",ROUND(J55-L55,2))</f>
        <v/>
      </c>
      <c r="N55" s="89">
        <f>IF(AND(F55="",J55=""),"",IF(N54="",N4,N54)+IF(J55="",0,J55)-IF(F55="",0,F55))</f>
        <v/>
      </c>
    </row>
    <row r="56" ht="15" customHeight="1" s="59">
      <c r="B56" s="90">
        <f>IF(C56="","",ROW()-6)</f>
        <v/>
      </c>
      <c r="C56" s="91" t="n"/>
      <c r="D56" s="92" t="n"/>
      <c r="E56" s="80" t="n"/>
      <c r="F56" s="93" t="n"/>
      <c r="G56" s="94" t="n"/>
      <c r="H56" s="95">
        <f>IF(F56="","",IF(G56="","",ROUND(F56-F56/(1+G56),2)))</f>
        <v/>
      </c>
      <c r="I56" s="95">
        <f>IF(F56="","",ROUND(F56-H56,2))</f>
        <v/>
      </c>
      <c r="J56" s="93" t="n"/>
      <c r="K56" s="94" t="n"/>
      <c r="L56" s="95">
        <f>IF(J56="","",IF(K56="","",ROUND(J56-J56/(1+K56),2)))</f>
        <v/>
      </c>
      <c r="M56" s="95">
        <f>IF(J56="","",ROUND(J56-L56,2))</f>
        <v/>
      </c>
      <c r="N56" s="96">
        <f>IF(AND(F56="",J56=""),"",IF(N55="",N4,N55)+IF(J56="",0,J56)-IF(F56="",0,F56))</f>
        <v/>
      </c>
    </row>
    <row r="57" ht="15" customHeight="1" s="59">
      <c r="B57" s="83">
        <f>IF(C57="","",ROW()-6)</f>
        <v/>
      </c>
      <c r="C57" s="84" t="n"/>
      <c r="D57" s="85" t="n"/>
      <c r="E57" s="80" t="n"/>
      <c r="F57" s="86" t="n"/>
      <c r="G57" s="87" t="n"/>
      <c r="H57" s="88">
        <f>IF(F57="","",IF(G57="","",ROUND(F57-F57/(1+G57),2)))</f>
        <v/>
      </c>
      <c r="I57" s="88">
        <f>IF(F57="","",ROUND(F57-H57,2))</f>
        <v/>
      </c>
      <c r="J57" s="86" t="n"/>
      <c r="K57" s="87" t="n"/>
      <c r="L57" s="88">
        <f>IF(J57="","",IF(K57="","",ROUND(J57-J57/(1+K57),2)))</f>
        <v/>
      </c>
      <c r="M57" s="88">
        <f>IF(J57="","",ROUND(J57-L57,2))</f>
        <v/>
      </c>
      <c r="N57" s="89">
        <f>IF(AND(F57="",J57=""),"",IF(N56="",N4,N56)+IF(J57="",0,J57)-IF(F57="",0,F57))</f>
        <v/>
      </c>
    </row>
    <row r="58" ht="15" customHeight="1" s="59">
      <c r="B58" s="90">
        <f>IF(C58="","",ROW()-6)</f>
        <v/>
      </c>
      <c r="C58" s="91" t="n"/>
      <c r="D58" s="92" t="n"/>
      <c r="E58" s="80" t="n"/>
      <c r="F58" s="93" t="n"/>
      <c r="G58" s="94" t="n"/>
      <c r="H58" s="95">
        <f>IF(F58="","",IF(G58="","",ROUND(F58-F58/(1+G58),2)))</f>
        <v/>
      </c>
      <c r="I58" s="95">
        <f>IF(F58="","",ROUND(F58-H58,2))</f>
        <v/>
      </c>
      <c r="J58" s="93" t="n"/>
      <c r="K58" s="94" t="n"/>
      <c r="L58" s="95">
        <f>IF(J58="","",IF(K58="","",ROUND(J58-J58/(1+K58),2)))</f>
        <v/>
      </c>
      <c r="M58" s="95">
        <f>IF(J58="","",ROUND(J58-L58,2))</f>
        <v/>
      </c>
      <c r="N58" s="96">
        <f>IF(AND(F58="",J58=""),"",IF(N57="",N4,N57)+IF(J58="",0,J58)-IF(F58="",0,F58))</f>
        <v/>
      </c>
    </row>
    <row r="59" ht="15" customHeight="1" s="59">
      <c r="B59" s="83">
        <f>IF(C59="","",ROW()-6)</f>
        <v/>
      </c>
      <c r="C59" s="84" t="n"/>
      <c r="D59" s="85" t="n"/>
      <c r="E59" s="80" t="n"/>
      <c r="F59" s="86" t="n"/>
      <c r="G59" s="87" t="n"/>
      <c r="H59" s="88">
        <f>IF(F59="","",IF(G59="","",ROUND(F59-F59/(1+G59),2)))</f>
        <v/>
      </c>
      <c r="I59" s="88">
        <f>IF(F59="","",ROUND(F59-H59,2))</f>
        <v/>
      </c>
      <c r="J59" s="86" t="n"/>
      <c r="K59" s="87" t="n"/>
      <c r="L59" s="88">
        <f>IF(J59="","",IF(K59="","",ROUND(J59-J59/(1+K59),2)))</f>
        <v/>
      </c>
      <c r="M59" s="88">
        <f>IF(J59="","",ROUND(J59-L59,2))</f>
        <v/>
      </c>
      <c r="N59" s="89">
        <f>IF(AND(F59="",J59=""),"",IF(N58="",N4,N58)+IF(J59="",0,J59)-IF(F59="",0,F59))</f>
        <v/>
      </c>
    </row>
    <row r="60" ht="15" customHeight="1" s="59">
      <c r="B60" s="90">
        <f>IF(C60="","",ROW()-6)</f>
        <v/>
      </c>
      <c r="C60" s="91" t="n"/>
      <c r="D60" s="92" t="n"/>
      <c r="E60" s="80" t="n"/>
      <c r="F60" s="93" t="n"/>
      <c r="G60" s="94" t="n"/>
      <c r="H60" s="95">
        <f>IF(F60="","",IF(G60="","",ROUND(F60-F60/(1+G60),2)))</f>
        <v/>
      </c>
      <c r="I60" s="95">
        <f>IF(F60="","",ROUND(F60-H60,2))</f>
        <v/>
      </c>
      <c r="J60" s="93" t="n"/>
      <c r="K60" s="94" t="n"/>
      <c r="L60" s="95">
        <f>IF(J60="","",IF(K60="","",ROUND(J60-J60/(1+K60),2)))</f>
        <v/>
      </c>
      <c r="M60" s="95">
        <f>IF(J60="","",ROUND(J60-L60,2))</f>
        <v/>
      </c>
      <c r="N60" s="96">
        <f>IF(AND(F60="",J60=""),"",IF(N59="",N4,N59)+IF(J60="",0,J60)-IF(F60="",0,F60))</f>
        <v/>
      </c>
    </row>
    <row r="61" ht="15" customHeight="1" s="59">
      <c r="B61" s="83">
        <f>IF(C61="","",ROW()-6)</f>
        <v/>
      </c>
      <c r="C61" s="84" t="n"/>
      <c r="D61" s="85" t="n"/>
      <c r="E61" s="80" t="n"/>
      <c r="F61" s="86" t="n"/>
      <c r="G61" s="87" t="n"/>
      <c r="H61" s="88">
        <f>IF(F61="","",IF(G61="","",ROUND(F61-F61/(1+G61),2)))</f>
        <v/>
      </c>
      <c r="I61" s="88">
        <f>IF(F61="","",ROUND(F61-H61,2))</f>
        <v/>
      </c>
      <c r="J61" s="86" t="n"/>
      <c r="K61" s="87" t="n"/>
      <c r="L61" s="88">
        <f>IF(J61="","",IF(K61="","",ROUND(J61-J61/(1+K61),2)))</f>
        <v/>
      </c>
      <c r="M61" s="88">
        <f>IF(J61="","",ROUND(J61-L61,2))</f>
        <v/>
      </c>
      <c r="N61" s="89">
        <f>IF(AND(F61="",J61=""),"",IF(N60="",N4,N60)+IF(J61="",0,J61)-IF(F61="",0,F61))</f>
        <v/>
      </c>
    </row>
    <row r="62" ht="15" customHeight="1" s="59">
      <c r="B62" s="90">
        <f>IF(C62="","",ROW()-6)</f>
        <v/>
      </c>
      <c r="C62" s="91" t="n"/>
      <c r="D62" s="92" t="n"/>
      <c r="E62" s="80" t="n"/>
      <c r="F62" s="93" t="n"/>
      <c r="G62" s="94" t="n"/>
      <c r="H62" s="95">
        <f>IF(F62="","",IF(G62="","",ROUND(F62-F62/(1+G62),2)))</f>
        <v/>
      </c>
      <c r="I62" s="95">
        <f>IF(F62="","",ROUND(F62-H62,2))</f>
        <v/>
      </c>
      <c r="J62" s="93" t="n"/>
      <c r="K62" s="94" t="n"/>
      <c r="L62" s="95">
        <f>IF(J62="","",IF(K62="","",ROUND(J62-J62/(1+K62),2)))</f>
        <v/>
      </c>
      <c r="M62" s="95">
        <f>IF(J62="","",ROUND(J62-L62,2))</f>
        <v/>
      </c>
      <c r="N62" s="96">
        <f>IF(AND(F62="",J62=""),"",IF(N61="",N4,N61)+IF(J62="",0,J62)-IF(F62="",0,F62))</f>
        <v/>
      </c>
    </row>
    <row r="63" ht="15" customHeight="1" s="59">
      <c r="B63" s="83">
        <f>IF(C63="","",ROW()-6)</f>
        <v/>
      </c>
      <c r="C63" s="84" t="n"/>
      <c r="D63" s="85" t="n"/>
      <c r="E63" s="80" t="n"/>
      <c r="F63" s="86" t="n"/>
      <c r="G63" s="87" t="n"/>
      <c r="H63" s="88">
        <f>IF(F63="","",IF(G63="","",ROUND(F63-F63/(1+G63),2)))</f>
        <v/>
      </c>
      <c r="I63" s="88">
        <f>IF(F63="","",ROUND(F63-H63,2))</f>
        <v/>
      </c>
      <c r="J63" s="86" t="n"/>
      <c r="K63" s="87" t="n"/>
      <c r="L63" s="88">
        <f>IF(J63="","",IF(K63="","",ROUND(J63-J63/(1+K63),2)))</f>
        <v/>
      </c>
      <c r="M63" s="88">
        <f>IF(J63="","",ROUND(J63-L63,2))</f>
        <v/>
      </c>
      <c r="N63" s="89">
        <f>IF(AND(F63="",J63=""),"",IF(N62="",N4,N62)+IF(J63="",0,J63)-IF(F63="",0,F63))</f>
        <v/>
      </c>
    </row>
    <row r="64" ht="15" customHeight="1" s="59">
      <c r="B64" s="90">
        <f>IF(C64="","",ROW()-6)</f>
        <v/>
      </c>
      <c r="C64" s="91" t="n"/>
      <c r="D64" s="92" t="n"/>
      <c r="E64" s="80" t="n"/>
      <c r="F64" s="93" t="n"/>
      <c r="G64" s="94" t="n"/>
      <c r="H64" s="95">
        <f>IF(F64="","",IF(G64="","",ROUND(F64-F64/(1+G64),2)))</f>
        <v/>
      </c>
      <c r="I64" s="95">
        <f>IF(F64="","",ROUND(F64-H64,2))</f>
        <v/>
      </c>
      <c r="J64" s="93" t="n"/>
      <c r="K64" s="94" t="n"/>
      <c r="L64" s="95">
        <f>IF(J64="","",IF(K64="","",ROUND(J64-J64/(1+K64),2)))</f>
        <v/>
      </c>
      <c r="M64" s="95">
        <f>IF(J64="","",ROUND(J64-L64,2))</f>
        <v/>
      </c>
      <c r="N64" s="96">
        <f>IF(AND(F64="",J64=""),"",IF(N63="",N4,N63)+IF(J64="",0,J64)-IF(F64="",0,F64))</f>
        <v/>
      </c>
    </row>
    <row r="65" ht="15" customHeight="1" s="59">
      <c r="B65" s="83">
        <f>IF(C65="","",ROW()-6)</f>
        <v/>
      </c>
      <c r="C65" s="84" t="n"/>
      <c r="D65" s="85" t="n"/>
      <c r="E65" s="80" t="n"/>
      <c r="F65" s="86" t="n"/>
      <c r="G65" s="87" t="n"/>
      <c r="H65" s="88">
        <f>IF(F65="","",IF(G65="","",ROUND(F65-F65/(1+G65),2)))</f>
        <v/>
      </c>
      <c r="I65" s="88">
        <f>IF(F65="","",ROUND(F65-H65,2))</f>
        <v/>
      </c>
      <c r="J65" s="86" t="n"/>
      <c r="K65" s="87" t="n"/>
      <c r="L65" s="88">
        <f>IF(J65="","",IF(K65="","",ROUND(J65-J65/(1+K65),2)))</f>
        <v/>
      </c>
      <c r="M65" s="88">
        <f>IF(J65="","",ROUND(J65-L65,2))</f>
        <v/>
      </c>
      <c r="N65" s="89">
        <f>IF(AND(F65="",J65=""),"",IF(N64="",N4,N64)+IF(J65="",0,J65)-IF(F65="",0,F65))</f>
        <v/>
      </c>
    </row>
    <row r="66" ht="15" customHeight="1" s="59">
      <c r="B66" s="90">
        <f>IF(C66="","",ROW()-6)</f>
        <v/>
      </c>
      <c r="C66" s="91" t="n"/>
      <c r="D66" s="92" t="n"/>
      <c r="E66" s="80" t="n"/>
      <c r="F66" s="93" t="n"/>
      <c r="G66" s="94" t="n"/>
      <c r="H66" s="95">
        <f>IF(F66="","",IF(G66="","",ROUND(F66-F66/(1+G66),2)))</f>
        <v/>
      </c>
      <c r="I66" s="95">
        <f>IF(F66="","",ROUND(F66-H66,2))</f>
        <v/>
      </c>
      <c r="J66" s="93" t="n"/>
      <c r="K66" s="94" t="n"/>
      <c r="L66" s="95">
        <f>IF(J66="","",IF(K66="","",ROUND(J66-J66/(1+K66),2)))</f>
        <v/>
      </c>
      <c r="M66" s="95">
        <f>IF(J66="","",ROUND(J66-L66,2))</f>
        <v/>
      </c>
      <c r="N66" s="96">
        <f>IF(AND(F66="",J66=""),"",IF(N65="",N4,N65)+IF(J66="",0,J66)-IF(F66="",0,F66))</f>
        <v/>
      </c>
    </row>
    <row r="67" ht="15" customHeight="1" s="59">
      <c r="B67" s="83">
        <f>IF(C67="","",ROW()-6)</f>
        <v/>
      </c>
      <c r="C67" s="84" t="n"/>
      <c r="D67" s="85" t="n"/>
      <c r="E67" s="80" t="n"/>
      <c r="F67" s="86" t="n"/>
      <c r="G67" s="87" t="n"/>
      <c r="H67" s="88">
        <f>IF(F67="","",IF(G67="","",ROUND(F67-F67/(1+G67),2)))</f>
        <v/>
      </c>
      <c r="I67" s="88">
        <f>IF(F67="","",ROUND(F67-H67,2))</f>
        <v/>
      </c>
      <c r="J67" s="86" t="n"/>
      <c r="K67" s="87" t="n"/>
      <c r="L67" s="88">
        <f>IF(J67="","",IF(K67="","",ROUND(J67-J67/(1+K67),2)))</f>
        <v/>
      </c>
      <c r="M67" s="88">
        <f>IF(J67="","",ROUND(J67-L67,2))</f>
        <v/>
      </c>
      <c r="N67" s="89">
        <f>IF(AND(F67="",J67=""),"",IF(N66="",N4,N66)+IF(J67="",0,J67)-IF(F67="",0,F67))</f>
        <v/>
      </c>
    </row>
    <row r="68" ht="15" customHeight="1" s="59">
      <c r="B68" s="90">
        <f>IF(C68="","",ROW()-6)</f>
        <v/>
      </c>
      <c r="C68" s="91" t="n"/>
      <c r="D68" s="92" t="n"/>
      <c r="E68" s="80" t="n"/>
      <c r="F68" s="93" t="n"/>
      <c r="G68" s="94" t="n"/>
      <c r="H68" s="95">
        <f>IF(F68="","",IF(G68="","",ROUND(F68-F68/(1+G68),2)))</f>
        <v/>
      </c>
      <c r="I68" s="95">
        <f>IF(F68="","",ROUND(F68-H68,2))</f>
        <v/>
      </c>
      <c r="J68" s="93" t="n"/>
      <c r="K68" s="94" t="n"/>
      <c r="L68" s="95">
        <f>IF(J68="","",IF(K68="","",ROUND(J68-J68/(1+K68),2)))</f>
        <v/>
      </c>
      <c r="M68" s="95">
        <f>IF(J68="","",ROUND(J68-L68,2))</f>
        <v/>
      </c>
      <c r="N68" s="96">
        <f>IF(AND(F68="",J68=""),"",IF(N67="",N4,N67)+IF(J68="",0,J68)-IF(F68="",0,F68))</f>
        <v/>
      </c>
    </row>
    <row r="69" ht="15" customHeight="1" s="59">
      <c r="B69" s="83">
        <f>IF(C69="","",ROW()-6)</f>
        <v/>
      </c>
      <c r="C69" s="84" t="n"/>
      <c r="D69" s="85" t="n"/>
      <c r="E69" s="80" t="n"/>
      <c r="F69" s="86" t="n"/>
      <c r="G69" s="87" t="n"/>
      <c r="H69" s="88">
        <f>IF(F69="","",IF(G69="","",ROUND(F69-F69/(1+G69),2)))</f>
        <v/>
      </c>
      <c r="I69" s="88">
        <f>IF(F69="","",ROUND(F69-H69,2))</f>
        <v/>
      </c>
      <c r="J69" s="86" t="n"/>
      <c r="K69" s="87" t="n"/>
      <c r="L69" s="88">
        <f>IF(J69="","",IF(K69="","",ROUND(J69-J69/(1+K69),2)))</f>
        <v/>
      </c>
      <c r="M69" s="88">
        <f>IF(J69="","",ROUND(J69-L69,2))</f>
        <v/>
      </c>
      <c r="N69" s="89">
        <f>IF(AND(F69="",J69=""),"",IF(N68="",N4,N68)+IF(J69="",0,J69)-IF(F69="",0,F69))</f>
        <v/>
      </c>
    </row>
    <row r="70" ht="15" customHeight="1" s="59">
      <c r="B70" s="90">
        <f>IF(C70="","",ROW()-6)</f>
        <v/>
      </c>
      <c r="C70" s="91" t="n"/>
      <c r="D70" s="92" t="n"/>
      <c r="E70" s="80" t="n"/>
      <c r="F70" s="93" t="n"/>
      <c r="G70" s="94" t="n"/>
      <c r="H70" s="95">
        <f>IF(F70="","",IF(G70="","",ROUND(F70-F70/(1+G70),2)))</f>
        <v/>
      </c>
      <c r="I70" s="95">
        <f>IF(F70="","",ROUND(F70-H70,2))</f>
        <v/>
      </c>
      <c r="J70" s="93" t="n"/>
      <c r="K70" s="94" t="n"/>
      <c r="L70" s="95">
        <f>IF(J70="","",IF(K70="","",ROUND(J70-J70/(1+K70),2)))</f>
        <v/>
      </c>
      <c r="M70" s="95">
        <f>IF(J70="","",ROUND(J70-L70,2))</f>
        <v/>
      </c>
      <c r="N70" s="96">
        <f>IF(AND(F70="",J70=""),"",IF(N69="",N4,N69)+IF(J70="",0,J70)-IF(F70="",0,F70))</f>
        <v/>
      </c>
    </row>
    <row r="71" ht="15" customHeight="1" s="59">
      <c r="B71" s="83">
        <f>IF(C71="","",ROW()-6)</f>
        <v/>
      </c>
      <c r="C71" s="84" t="n"/>
      <c r="D71" s="85" t="n"/>
      <c r="E71" s="80" t="n"/>
      <c r="F71" s="86" t="n"/>
      <c r="G71" s="87" t="n"/>
      <c r="H71" s="88">
        <f>IF(F71="","",IF(G71="","",ROUND(F71-F71/(1+G71),2)))</f>
        <v/>
      </c>
      <c r="I71" s="88">
        <f>IF(F71="","",ROUND(F71-H71,2))</f>
        <v/>
      </c>
      <c r="J71" s="86" t="n"/>
      <c r="K71" s="87" t="n"/>
      <c r="L71" s="88">
        <f>IF(J71="","",IF(K71="","",ROUND(J71-J71/(1+K71),2)))</f>
        <v/>
      </c>
      <c r="M71" s="88">
        <f>IF(J71="","",ROUND(J71-L71,2))</f>
        <v/>
      </c>
      <c r="N71" s="89">
        <f>IF(AND(F71="",J71=""),"",IF(N70="",N4,N70)+IF(J71="",0,J71)-IF(F71="",0,F71))</f>
        <v/>
      </c>
    </row>
    <row r="72" ht="15" customHeight="1" s="59">
      <c r="B72" s="90">
        <f>IF(C72="","",ROW()-6)</f>
        <v/>
      </c>
      <c r="C72" s="91" t="n"/>
      <c r="D72" s="92" t="n"/>
      <c r="E72" s="80" t="n"/>
      <c r="F72" s="93" t="n"/>
      <c r="G72" s="94" t="n"/>
      <c r="H72" s="95">
        <f>IF(F72="","",IF(G72="","",ROUND(F72-F72/(1+G72),2)))</f>
        <v/>
      </c>
      <c r="I72" s="95">
        <f>IF(F72="","",ROUND(F72-H72,2))</f>
        <v/>
      </c>
      <c r="J72" s="93" t="n"/>
      <c r="K72" s="94" t="n"/>
      <c r="L72" s="95">
        <f>IF(J72="","",IF(K72="","",ROUND(J72-J72/(1+K72),2)))</f>
        <v/>
      </c>
      <c r="M72" s="95">
        <f>IF(J72="","",ROUND(J72-L72,2))</f>
        <v/>
      </c>
      <c r="N72" s="96">
        <f>IF(AND(F72="",J72=""),"",IF(N71="",N4,N71)+IF(J72="",0,J72)-IF(F72="",0,F72))</f>
        <v/>
      </c>
    </row>
    <row r="73" ht="15" customHeight="1" s="59">
      <c r="B73" s="83">
        <f>IF(C73="","",ROW()-6)</f>
        <v/>
      </c>
      <c r="C73" s="84" t="n"/>
      <c r="D73" s="85" t="n"/>
      <c r="E73" s="80" t="n"/>
      <c r="F73" s="86" t="n"/>
      <c r="G73" s="87" t="n"/>
      <c r="H73" s="88">
        <f>IF(F73="","",IF(G73="","",ROUND(F73-F73/(1+G73),2)))</f>
        <v/>
      </c>
      <c r="I73" s="88">
        <f>IF(F73="","",ROUND(F73-H73,2))</f>
        <v/>
      </c>
      <c r="J73" s="86" t="n"/>
      <c r="K73" s="87" t="n"/>
      <c r="L73" s="88">
        <f>IF(J73="","",IF(K73="","",ROUND(J73-J73/(1+K73),2)))</f>
        <v/>
      </c>
      <c r="M73" s="88">
        <f>IF(J73="","",ROUND(J73-L73,2))</f>
        <v/>
      </c>
      <c r="N73" s="89">
        <f>IF(AND(F73="",J73=""),"",IF(N72="",N4,N72)+IF(J73="",0,J73)-IF(F73="",0,F73))</f>
        <v/>
      </c>
    </row>
    <row r="74" ht="15" customHeight="1" s="59">
      <c r="B74" s="90">
        <f>IF(C74="","",ROW()-6)</f>
        <v/>
      </c>
      <c r="C74" s="91" t="n"/>
      <c r="D74" s="92" t="n"/>
      <c r="E74" s="80" t="n"/>
      <c r="F74" s="93" t="n"/>
      <c r="G74" s="94" t="n"/>
      <c r="H74" s="95">
        <f>IF(F74="","",IF(G74="","",ROUND(F74-F74/(1+G74),2)))</f>
        <v/>
      </c>
      <c r="I74" s="95">
        <f>IF(F74="","",ROUND(F74-H74,2))</f>
        <v/>
      </c>
      <c r="J74" s="93" t="n"/>
      <c r="K74" s="94" t="n"/>
      <c r="L74" s="95">
        <f>IF(J74="","",IF(K74="","",ROUND(J74-J74/(1+K74),2)))</f>
        <v/>
      </c>
      <c r="M74" s="95">
        <f>IF(J74="","",ROUND(J74-L74,2))</f>
        <v/>
      </c>
      <c r="N74" s="96">
        <f>IF(AND(F74="",J74=""),"",IF(N73="",N4,N73)+IF(J74="",0,J74)-IF(F74="",0,F74))</f>
        <v/>
      </c>
    </row>
    <row r="75" ht="15" customHeight="1" s="59">
      <c r="B75" s="83">
        <f>IF(C75="","",ROW()-6)</f>
        <v/>
      </c>
      <c r="C75" s="84" t="n"/>
      <c r="D75" s="85" t="n"/>
      <c r="E75" s="80" t="n"/>
      <c r="F75" s="86" t="n"/>
      <c r="G75" s="87" t="n"/>
      <c r="H75" s="88">
        <f>IF(F75="","",IF(G75="","",ROUND(F75-F75/(1+G75),2)))</f>
        <v/>
      </c>
      <c r="I75" s="88">
        <f>IF(F75="","",ROUND(F75-H75,2))</f>
        <v/>
      </c>
      <c r="J75" s="86" t="n"/>
      <c r="K75" s="87" t="n"/>
      <c r="L75" s="88">
        <f>IF(J75="","",IF(K75="","",ROUND(J75-J75/(1+K75),2)))</f>
        <v/>
      </c>
      <c r="M75" s="88">
        <f>IF(J75="","",ROUND(J75-L75,2))</f>
        <v/>
      </c>
      <c r="N75" s="89">
        <f>IF(AND(F75="",J75=""),"",IF(N74="",N4,N74)+IF(J75="",0,J75)-IF(F75="",0,F75))</f>
        <v/>
      </c>
    </row>
    <row r="76" ht="15" customHeight="1" s="59">
      <c r="B76" s="90">
        <f>IF(C76="","",ROW()-6)</f>
        <v/>
      </c>
      <c r="C76" s="91" t="n"/>
      <c r="D76" s="92" t="n"/>
      <c r="E76" s="80" t="n"/>
      <c r="F76" s="93" t="n"/>
      <c r="G76" s="94" t="n"/>
      <c r="H76" s="95">
        <f>IF(F76="","",IF(G76="","",ROUND(F76-F76/(1+G76),2)))</f>
        <v/>
      </c>
      <c r="I76" s="95">
        <f>IF(F76="","",ROUND(F76-H76,2))</f>
        <v/>
      </c>
      <c r="J76" s="93" t="n"/>
      <c r="K76" s="94" t="n"/>
      <c r="L76" s="95">
        <f>IF(J76="","",IF(K76="","",ROUND(J76-J76/(1+K76),2)))</f>
        <v/>
      </c>
      <c r="M76" s="95">
        <f>IF(J76="","",ROUND(J76-L76,2))</f>
        <v/>
      </c>
      <c r="N76" s="96">
        <f>IF(AND(F76="",J76=""),"",IF(N75="",N4,N75)+IF(J76="",0,J76)-IF(F76="",0,F76))</f>
        <v/>
      </c>
    </row>
    <row r="77" ht="15" customHeight="1" s="59">
      <c r="B77" s="83">
        <f>IF(C77="","",ROW()-6)</f>
        <v/>
      </c>
      <c r="C77" s="84" t="n"/>
      <c r="D77" s="85" t="n"/>
      <c r="E77" s="80" t="n"/>
      <c r="F77" s="86" t="n"/>
      <c r="G77" s="87" t="n"/>
      <c r="H77" s="88">
        <f>IF(F77="","",IF(G77="","",ROUND(F77-F77/(1+G77),2)))</f>
        <v/>
      </c>
      <c r="I77" s="88">
        <f>IF(F77="","",ROUND(F77-H77,2))</f>
        <v/>
      </c>
      <c r="J77" s="86" t="n"/>
      <c r="K77" s="87" t="n"/>
      <c r="L77" s="88">
        <f>IF(J77="","",IF(K77="","",ROUND(J77-J77/(1+K77),2)))</f>
        <v/>
      </c>
      <c r="M77" s="88">
        <f>IF(J77="","",ROUND(J77-L77,2))</f>
        <v/>
      </c>
      <c r="N77" s="89">
        <f>IF(AND(F77="",J77=""),"",IF(N76="",N4,N76)+IF(J77="",0,J77)-IF(F77="",0,F77))</f>
        <v/>
      </c>
    </row>
    <row r="78" ht="15" customHeight="1" s="59">
      <c r="B78" s="90">
        <f>IF(C78="","",ROW()-6)</f>
        <v/>
      </c>
      <c r="C78" s="91" t="n"/>
      <c r="D78" s="92" t="n"/>
      <c r="E78" s="80" t="n"/>
      <c r="F78" s="93" t="n"/>
      <c r="G78" s="94" t="n"/>
      <c r="H78" s="95">
        <f>IF(F78="","",IF(G78="","",ROUND(F78-F78/(1+G78),2)))</f>
        <v/>
      </c>
      <c r="I78" s="95">
        <f>IF(F78="","",ROUND(F78-H78,2))</f>
        <v/>
      </c>
      <c r="J78" s="93" t="n"/>
      <c r="K78" s="94" t="n"/>
      <c r="L78" s="95">
        <f>IF(J78="","",IF(K78="","",ROUND(J78-J78/(1+K78),2)))</f>
        <v/>
      </c>
      <c r="M78" s="95">
        <f>IF(J78="","",ROUND(J78-L78,2))</f>
        <v/>
      </c>
      <c r="N78" s="96">
        <f>IF(AND(F78="",J78=""),"",IF(N77="",N4,N77)+IF(J78="",0,J78)-IF(F78="",0,F78))</f>
        <v/>
      </c>
    </row>
    <row r="79" ht="15" customHeight="1" s="59">
      <c r="B79" s="83">
        <f>IF(C79="","",ROW()-6)</f>
        <v/>
      </c>
      <c r="C79" s="84" t="n"/>
      <c r="D79" s="85" t="n"/>
      <c r="E79" s="80" t="n"/>
      <c r="F79" s="86" t="n"/>
      <c r="G79" s="87" t="n"/>
      <c r="H79" s="88">
        <f>IF(F79="","",IF(G79="","",ROUND(F79-F79/(1+G79),2)))</f>
        <v/>
      </c>
      <c r="I79" s="88">
        <f>IF(F79="","",ROUND(F79-H79,2))</f>
        <v/>
      </c>
      <c r="J79" s="86" t="n"/>
      <c r="K79" s="87" t="n"/>
      <c r="L79" s="88">
        <f>IF(J79="","",IF(K79="","",ROUND(J79-J79/(1+K79),2)))</f>
        <v/>
      </c>
      <c r="M79" s="88">
        <f>IF(J79="","",ROUND(J79-L79,2))</f>
        <v/>
      </c>
      <c r="N79" s="89">
        <f>IF(AND(F79="",J79=""),"",IF(N78="",N4,N78)+IF(J79="",0,J79)-IF(F79="",0,F79))</f>
        <v/>
      </c>
    </row>
    <row r="80" ht="15" customHeight="1" s="59">
      <c r="B80" s="90">
        <f>IF(C80="","",ROW()-6)</f>
        <v/>
      </c>
      <c r="C80" s="91" t="n"/>
      <c r="D80" s="92" t="n"/>
      <c r="E80" s="80" t="n"/>
      <c r="F80" s="93" t="n"/>
      <c r="G80" s="94" t="n"/>
      <c r="H80" s="95">
        <f>IF(F80="","",IF(G80="","",ROUND(F80-F80/(1+G80),2)))</f>
        <v/>
      </c>
      <c r="I80" s="95">
        <f>IF(F80="","",ROUND(F80-H80,2))</f>
        <v/>
      </c>
      <c r="J80" s="93" t="n"/>
      <c r="K80" s="94" t="n"/>
      <c r="L80" s="95">
        <f>IF(J80="","",IF(K80="","",ROUND(J80-J80/(1+K80),2)))</f>
        <v/>
      </c>
      <c r="M80" s="95">
        <f>IF(J80="","",ROUND(J80-L80,2))</f>
        <v/>
      </c>
      <c r="N80" s="96">
        <f>IF(AND(F80="",J80=""),"",IF(N79="",N4,N79)+IF(J80="",0,J80)-IF(F80="",0,F80))</f>
        <v/>
      </c>
    </row>
    <row r="81" ht="15" customHeight="1" s="59">
      <c r="B81" s="83">
        <f>IF(C81="","",ROW()-6)</f>
        <v/>
      </c>
      <c r="C81" s="84" t="n"/>
      <c r="D81" s="85" t="n"/>
      <c r="E81" s="80" t="n"/>
      <c r="F81" s="86" t="n"/>
      <c r="G81" s="87" t="n"/>
      <c r="H81" s="88">
        <f>IF(F81="","",IF(G81="","",ROUND(F81-F81/(1+G81),2)))</f>
        <v/>
      </c>
      <c r="I81" s="88">
        <f>IF(F81="","",ROUND(F81-H81,2))</f>
        <v/>
      </c>
      <c r="J81" s="86" t="n"/>
      <c r="K81" s="87" t="n"/>
      <c r="L81" s="88">
        <f>IF(J81="","",IF(K81="","",ROUND(J81-J81/(1+K81),2)))</f>
        <v/>
      </c>
      <c r="M81" s="88">
        <f>IF(J81="","",ROUND(J81-L81,2))</f>
        <v/>
      </c>
      <c r="N81" s="89">
        <f>IF(AND(F81="",J81=""),"",IF(N80="",N4,N80)+IF(J81="",0,J81)-IF(F81="",0,F81))</f>
        <v/>
      </c>
    </row>
    <row r="82" ht="15" customHeight="1" s="59">
      <c r="B82" s="90">
        <f>IF(C82="","",ROW()-6)</f>
        <v/>
      </c>
      <c r="C82" s="91" t="n"/>
      <c r="D82" s="92" t="n"/>
      <c r="E82" s="80" t="n"/>
      <c r="F82" s="93" t="n"/>
      <c r="G82" s="94" t="n"/>
      <c r="H82" s="95">
        <f>IF(F82="","",IF(G82="","",ROUND(F82-F82/(1+G82),2)))</f>
        <v/>
      </c>
      <c r="I82" s="95">
        <f>IF(F82="","",ROUND(F82-H82,2))</f>
        <v/>
      </c>
      <c r="J82" s="93" t="n"/>
      <c r="K82" s="94" t="n"/>
      <c r="L82" s="95">
        <f>IF(J82="","",IF(K82="","",ROUND(J82-J82/(1+K82),2)))</f>
        <v/>
      </c>
      <c r="M82" s="95">
        <f>IF(J82="","",ROUND(J82-L82,2))</f>
        <v/>
      </c>
      <c r="N82" s="96">
        <f>IF(AND(F82="",J82=""),"",IF(N81="",N4,N81)+IF(J82="",0,J82)-IF(F82="",0,F82))</f>
        <v/>
      </c>
    </row>
    <row r="83" ht="15" customHeight="1" s="59">
      <c r="B83" s="83">
        <f>IF(C83="","",ROW()-6)</f>
        <v/>
      </c>
      <c r="C83" s="84" t="n"/>
      <c r="D83" s="85" t="n"/>
      <c r="E83" s="80" t="n"/>
      <c r="F83" s="86" t="n"/>
      <c r="G83" s="87" t="n"/>
      <c r="H83" s="88">
        <f>IF(F83="","",IF(G83="","",ROUND(F83-F83/(1+G83),2)))</f>
        <v/>
      </c>
      <c r="I83" s="88">
        <f>IF(F83="","",ROUND(F83-H83,2))</f>
        <v/>
      </c>
      <c r="J83" s="86" t="n"/>
      <c r="K83" s="87" t="n"/>
      <c r="L83" s="88">
        <f>IF(J83="","",IF(K83="","",ROUND(J83-J83/(1+K83),2)))</f>
        <v/>
      </c>
      <c r="M83" s="88">
        <f>IF(J83="","",ROUND(J83-L83,2))</f>
        <v/>
      </c>
      <c r="N83" s="89">
        <f>IF(AND(F83="",J83=""),"",IF(N82="",N4,N82)+IF(J83="",0,J83)-IF(F83="",0,F83))</f>
        <v/>
      </c>
    </row>
    <row r="84" ht="15" customHeight="1" s="59">
      <c r="B84" s="90">
        <f>IF(C84="","",ROW()-6)</f>
        <v/>
      </c>
      <c r="C84" s="91" t="n"/>
      <c r="D84" s="92" t="n"/>
      <c r="E84" s="80" t="n"/>
      <c r="F84" s="93" t="n"/>
      <c r="G84" s="94" t="n"/>
      <c r="H84" s="95">
        <f>IF(F84="","",IF(G84="","",ROUND(F84-F84/(1+G84),2)))</f>
        <v/>
      </c>
      <c r="I84" s="95">
        <f>IF(F84="","",ROUND(F84-H84,2))</f>
        <v/>
      </c>
      <c r="J84" s="93" t="n"/>
      <c r="K84" s="94" t="n"/>
      <c r="L84" s="95">
        <f>IF(J84="","",IF(K84="","",ROUND(J84-J84/(1+K84),2)))</f>
        <v/>
      </c>
      <c r="M84" s="95">
        <f>IF(J84="","",ROUND(J84-L84,2))</f>
        <v/>
      </c>
      <c r="N84" s="96">
        <f>IF(AND(F84="",J84=""),"",IF(N83="",N4,N83)+IF(J84="",0,J84)-IF(F84="",0,F84))</f>
        <v/>
      </c>
    </row>
    <row r="85" ht="15" customHeight="1" s="59">
      <c r="B85" s="83">
        <f>IF(C85="","",ROW()-6)</f>
        <v/>
      </c>
      <c r="C85" s="84" t="n"/>
      <c r="D85" s="85" t="n"/>
      <c r="E85" s="80" t="n"/>
      <c r="F85" s="86" t="n"/>
      <c r="G85" s="87" t="n"/>
      <c r="H85" s="88">
        <f>IF(F85="","",IF(G85="","",ROUND(F85-F85/(1+G85),2)))</f>
        <v/>
      </c>
      <c r="I85" s="88">
        <f>IF(F85="","",ROUND(F85-H85,2))</f>
        <v/>
      </c>
      <c r="J85" s="86" t="n"/>
      <c r="K85" s="87" t="n"/>
      <c r="L85" s="88">
        <f>IF(J85="","",IF(K85="","",ROUND(J85-J85/(1+K85),2)))</f>
        <v/>
      </c>
      <c r="M85" s="88">
        <f>IF(J85="","",ROUND(J85-L85,2))</f>
        <v/>
      </c>
      <c r="N85" s="89">
        <f>IF(AND(F85="",J85=""),"",IF(N84="",N4,N84)+IF(J85="",0,J85)-IF(F85="",0,F85))</f>
        <v/>
      </c>
    </row>
    <row r="86" ht="15" customHeight="1" s="59">
      <c r="B86" s="90">
        <f>IF(C86="","",ROW()-6)</f>
        <v/>
      </c>
      <c r="C86" s="91" t="n"/>
      <c r="D86" s="92" t="n"/>
      <c r="E86" s="80" t="n"/>
      <c r="F86" s="93" t="n"/>
      <c r="G86" s="94" t="n"/>
      <c r="H86" s="95">
        <f>IF(F86="","",IF(G86="","",ROUND(F86-F86/(1+G86),2)))</f>
        <v/>
      </c>
      <c r="I86" s="95">
        <f>IF(F86="","",ROUND(F86-H86,2))</f>
        <v/>
      </c>
      <c r="J86" s="93" t="n"/>
      <c r="K86" s="94" t="n"/>
      <c r="L86" s="95">
        <f>IF(J86="","",IF(K86="","",ROUND(J86-J86/(1+K86),2)))</f>
        <v/>
      </c>
      <c r="M86" s="95">
        <f>IF(J86="","",ROUND(J86-L86,2))</f>
        <v/>
      </c>
      <c r="N86" s="96">
        <f>IF(AND(F86="",J86=""),"",IF(N85="",N4,N85)+IF(J86="",0,J86)-IF(F86="",0,F86))</f>
        <v/>
      </c>
    </row>
    <row r="87" ht="15" customHeight="1" s="59">
      <c r="B87" s="97" t="inlineStr">
        <is>
          <t>SUMME</t>
        </is>
      </c>
      <c r="C87" s="98" t="n"/>
      <c r="D87" s="98" t="n"/>
      <c r="E87" s="80" t="n"/>
      <c r="F87" s="99">
        <f>SUM(F7:F86)</f>
        <v/>
      </c>
      <c r="G87" s="100" t="n"/>
      <c r="H87" s="99">
        <f>SUM(H7:H86)</f>
        <v/>
      </c>
      <c r="I87" s="99">
        <f>SUM(I7:I86)</f>
        <v/>
      </c>
      <c r="J87" s="99">
        <f>SUM(J7:J86)</f>
        <v/>
      </c>
      <c r="K87" s="100" t="n"/>
      <c r="L87" s="99">
        <f>SUM(L7:L86)</f>
        <v/>
      </c>
      <c r="M87" s="99">
        <f>SUM(M7:M86)</f>
        <v/>
      </c>
      <c r="N87" s="100" t="n"/>
    </row>
    <row r="88" ht="15" customHeight="1" s="59">
      <c r="B88" s="101" t="inlineStr">
        <is>
          <t>Saldo Apr 2026 (Einnahmen - Ausgaben)</t>
        </is>
      </c>
      <c r="N88" s="102">
        <f>N4+J87-F87</f>
        <v/>
      </c>
    </row>
    <row r="89" ht="15" customHeight="1" s="59">
      <c r="B89" s="76" t="inlineStr">
        <is>
          <t>USt-Zahllast (vereinnahmte USt - gezahlte Vorsteuer)</t>
        </is>
      </c>
      <c r="N89" s="103">
        <f>L87-H87</f>
        <v/>
      </c>
    </row>
    <row r="91" ht="15" customHeight="1" s="59">
      <c r="B91" s="104" t="inlineStr">
        <is>
          <t>© 2026 Dr. Web – drweb.de | Alle Angaben ohne Gewähr</t>
        </is>
      </c>
    </row>
  </sheetData>
  <mergeCells count="90">
    <mergeCell ref="D20:E20"/>
    <mergeCell ref="D60:E60"/>
    <mergeCell ref="D84:E84"/>
    <mergeCell ref="D22:E22"/>
    <mergeCell ref="D36:E36"/>
    <mergeCell ref="D31:E31"/>
    <mergeCell ref="D45:E45"/>
    <mergeCell ref="D6:E6"/>
    <mergeCell ref="D77:E77"/>
    <mergeCell ref="D86:E86"/>
    <mergeCell ref="D13:E13"/>
    <mergeCell ref="D61:E61"/>
    <mergeCell ref="D70:E70"/>
    <mergeCell ref="D48:E48"/>
    <mergeCell ref="D7:E7"/>
    <mergeCell ref="D72:E72"/>
    <mergeCell ref="D78:E78"/>
    <mergeCell ref="D62:E62"/>
    <mergeCell ref="D56:E56"/>
    <mergeCell ref="D71:E71"/>
    <mergeCell ref="D24:E24"/>
    <mergeCell ref="D64:E64"/>
    <mergeCell ref="B1:N1"/>
    <mergeCell ref="D33:E33"/>
    <mergeCell ref="D73:E73"/>
    <mergeCell ref="D51:E51"/>
    <mergeCell ref="B87:E87"/>
    <mergeCell ref="D26:E26"/>
    <mergeCell ref="D35:E35"/>
    <mergeCell ref="D10:E10"/>
    <mergeCell ref="D19:E19"/>
    <mergeCell ref="D34:E34"/>
    <mergeCell ref="B88:M88"/>
    <mergeCell ref="D11:E11"/>
    <mergeCell ref="D76:E76"/>
    <mergeCell ref="B91:N91"/>
    <mergeCell ref="D66:E66"/>
    <mergeCell ref="D75:E75"/>
    <mergeCell ref="D53:E53"/>
    <mergeCell ref="D47:E47"/>
    <mergeCell ref="D37:E37"/>
    <mergeCell ref="D9:E9"/>
    <mergeCell ref="D39:E39"/>
    <mergeCell ref="D15:E15"/>
    <mergeCell ref="D29:E29"/>
    <mergeCell ref="J2:N2"/>
    <mergeCell ref="D23:E23"/>
    <mergeCell ref="D38:E38"/>
    <mergeCell ref="D79:E79"/>
    <mergeCell ref="D63:E63"/>
    <mergeCell ref="D81:E81"/>
    <mergeCell ref="D65:E65"/>
    <mergeCell ref="D52:E52"/>
    <mergeCell ref="D49:E49"/>
    <mergeCell ref="D27:E27"/>
    <mergeCell ref="D17:E17"/>
    <mergeCell ref="D28:E28"/>
    <mergeCell ref="B2:E2"/>
    <mergeCell ref="D12:E12"/>
    <mergeCell ref="D25:E25"/>
    <mergeCell ref="D83:E83"/>
    <mergeCell ref="D55:E55"/>
    <mergeCell ref="D30:E30"/>
    <mergeCell ref="D67:E67"/>
    <mergeCell ref="F2:I2"/>
    <mergeCell ref="D14:E14"/>
    <mergeCell ref="D85:E85"/>
    <mergeCell ref="D54:E54"/>
    <mergeCell ref="D69:E69"/>
    <mergeCell ref="D46:E46"/>
    <mergeCell ref="D40:E40"/>
    <mergeCell ref="D80:E80"/>
    <mergeCell ref="D21:E21"/>
    <mergeCell ref="B4:E4"/>
    <mergeCell ref="D57:E57"/>
    <mergeCell ref="D32:E32"/>
    <mergeCell ref="D41:E41"/>
    <mergeCell ref="D16:E16"/>
    <mergeCell ref="B89:M89"/>
    <mergeCell ref="D43:E43"/>
    <mergeCell ref="D18:E18"/>
    <mergeCell ref="D58:E58"/>
    <mergeCell ref="D8:E8"/>
    <mergeCell ref="D74:E74"/>
    <mergeCell ref="D68:E68"/>
    <mergeCell ref="D42:E42"/>
    <mergeCell ref="D82:E82"/>
    <mergeCell ref="D50:E50"/>
    <mergeCell ref="D44:E44"/>
    <mergeCell ref="D59:E59"/>
  </mergeCells>
  <dataValidations count="2">
    <dataValidation sqref="G7:G86 K7:K86" showDropDown="0" showInputMessage="0" showErrorMessage="0" allowBlank="1" error="Bitte 19%, 7% oder 0% wählen" type="list" errorStyle="stop" operator="between">
      <formula1>"19%,7%,0%"</formula1>
      <formula2>0</formula2>
    </dataValidation>
    <dataValidation sqref="D7:D86" showDropDown="0" showInputMessage="0" showErrorMessage="0" allowBlank="1" type="list" errorStyle="stop" operator="between">
      <formula1>Stammdaten!$F$7:$F$26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landscape" paperSize="1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 filterMode="0">
    <tabColor rgb="FF8DE0F2"/>
    <outlinePr summaryBelow="1" summaryRight="1"/>
    <pageSetUpPr fitToPage="0"/>
  </sheetPr>
  <dimension ref="B1:N9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baseColWidth="8" defaultColWidth="8.6796875" defaultRowHeight="15" zeroHeight="0" outlineLevelRow="0"/>
  <cols>
    <col width="3" customWidth="1" style="58" min="1" max="1"/>
    <col width="8" customWidth="1" style="58" min="2" max="2"/>
    <col width="12" customWidth="1" style="58" min="3" max="3"/>
    <col width="22" customWidth="1" style="58" min="4" max="4"/>
    <col width="18" customWidth="1" style="58" min="5" max="5"/>
    <col width="14" customWidth="1" style="58" min="6" max="6"/>
    <col width="7" customWidth="1" style="58" min="7" max="7"/>
    <col width="12" customWidth="1" style="58" min="8" max="8"/>
    <col width="14" customWidth="1" style="58" min="9" max="10"/>
    <col width="7" customWidth="1" style="58" min="11" max="11"/>
    <col width="12" customWidth="1" style="58" min="12" max="12"/>
    <col width="14" customWidth="1" style="58" min="13" max="13"/>
    <col width="16" customWidth="1" style="58" min="14" max="14"/>
  </cols>
  <sheetData>
    <row r="1" ht="15" customHeight="1" s="59">
      <c r="B1" s="74">
        <f>Stammdaten!C6</f>
        <v/>
      </c>
    </row>
    <row r="2" ht="15" customHeight="1" s="59">
      <c r="B2" s="75" t="inlineStr">
        <is>
          <t>Mai 2026</t>
        </is>
      </c>
      <c r="F2" s="72">
        <f>Stammdaten!C15</f>
        <v/>
      </c>
      <c r="J2" s="76">
        <f>"StNr: "&amp;Stammdaten!C11</f>
        <v/>
      </c>
    </row>
    <row r="3" ht="6" customHeight="1" s="59"/>
    <row r="4" ht="15" customHeight="1" s="59">
      <c r="B4" s="77" t="inlineStr">
        <is>
          <t>Übertrag aus Vormonat:</t>
        </is>
      </c>
      <c r="N4" s="78">
        <f>Apr!N88</f>
        <v/>
      </c>
    </row>
    <row r="5" ht="6" customHeight="1" s="59"/>
    <row r="6" ht="34.5" customHeight="1" s="59">
      <c r="B6" s="79" t="inlineStr">
        <is>
          <t>Beleg-Nr.</t>
        </is>
      </c>
      <c r="C6" s="79" t="inlineStr">
        <is>
          <t>Datum</t>
        </is>
      </c>
      <c r="D6" s="79" t="inlineStr">
        <is>
          <t>Buchungstext / Kostenart</t>
        </is>
      </c>
      <c r="E6" s="80" t="n"/>
      <c r="F6" s="81" t="inlineStr">
        <is>
          <t>Ausgaben
Brutto (€)</t>
        </is>
      </c>
      <c r="G6" s="81" t="inlineStr">
        <is>
          <t>MwSt
%</t>
        </is>
      </c>
      <c r="H6" s="81" t="inlineStr">
        <is>
          <t>MwSt
(€)</t>
        </is>
      </c>
      <c r="I6" s="81" t="inlineStr">
        <is>
          <t>Ausgaben
Netto (€)</t>
        </is>
      </c>
      <c r="J6" s="82" t="inlineStr">
        <is>
          <t>Einnahmen
Brutto (€)</t>
        </is>
      </c>
      <c r="K6" s="82" t="inlineStr">
        <is>
          <t>MwSt
%</t>
        </is>
      </c>
      <c r="L6" s="82" t="inlineStr">
        <is>
          <t>MwSt
(€)</t>
        </is>
      </c>
      <c r="M6" s="82" t="inlineStr">
        <is>
          <t>Einnahmen
Netto (€)</t>
        </is>
      </c>
      <c r="N6" s="79" t="inlineStr">
        <is>
          <t>Saldo
(€)</t>
        </is>
      </c>
    </row>
    <row r="7" ht="15" customHeight="1" s="59">
      <c r="B7" s="83">
        <f>IF(C7="","",ROW()-6)</f>
        <v/>
      </c>
      <c r="C7" s="84" t="n"/>
      <c r="D7" s="85" t="n"/>
      <c r="E7" s="80" t="n"/>
      <c r="F7" s="86" t="n"/>
      <c r="G7" s="87" t="n"/>
      <c r="H7" s="88">
        <f>IF(F7="","",IF(G7="","",ROUND(F7-F7/(1+G7),2)))</f>
        <v/>
      </c>
      <c r="I7" s="88">
        <f>IF(F7="","",ROUND(F7-H7,2))</f>
        <v/>
      </c>
      <c r="J7" s="86" t="n"/>
      <c r="K7" s="87" t="n"/>
      <c r="L7" s="88">
        <f>IF(J7="","",IF(K7="","",ROUND(J7-J7/(1+K7),2)))</f>
        <v/>
      </c>
      <c r="M7" s="88">
        <f>IF(J7="","",ROUND(J7-L7,2))</f>
        <v/>
      </c>
      <c r="N7" s="89">
        <f>IF(AND(F7="",J7=""),"",N4+IF(J7="",0,J7)-IF(F7="",0,F7))</f>
        <v/>
      </c>
    </row>
    <row r="8" ht="15" customHeight="1" s="59">
      <c r="B8" s="90">
        <f>IF(C8="","",ROW()-6)</f>
        <v/>
      </c>
      <c r="C8" s="91" t="n"/>
      <c r="D8" s="92" t="n"/>
      <c r="E8" s="80" t="n"/>
      <c r="F8" s="93" t="n"/>
      <c r="G8" s="94" t="n"/>
      <c r="H8" s="95">
        <f>IF(F8="","",IF(G8="","",ROUND(F8-F8/(1+G8),2)))</f>
        <v/>
      </c>
      <c r="I8" s="95">
        <f>IF(F8="","",ROUND(F8-H8,2))</f>
        <v/>
      </c>
      <c r="J8" s="93" t="n"/>
      <c r="K8" s="94" t="n"/>
      <c r="L8" s="95">
        <f>IF(J8="","",IF(K8="","",ROUND(J8-J8/(1+K8),2)))</f>
        <v/>
      </c>
      <c r="M8" s="95">
        <f>IF(J8="","",ROUND(J8-L8,2))</f>
        <v/>
      </c>
      <c r="N8" s="96">
        <f>IF(AND(F8="",J8=""),"",IF(N7="",N4,N7)+IF(J8="",0,J8)-IF(F8="",0,F8))</f>
        <v/>
      </c>
    </row>
    <row r="9" ht="15" customHeight="1" s="59">
      <c r="B9" s="83">
        <f>IF(C9="","",ROW()-6)</f>
        <v/>
      </c>
      <c r="C9" s="84" t="n"/>
      <c r="D9" s="85" t="n"/>
      <c r="E9" s="80" t="n"/>
      <c r="F9" s="86" t="n"/>
      <c r="G9" s="87" t="n"/>
      <c r="H9" s="88">
        <f>IF(F9="","",IF(G9="","",ROUND(F9-F9/(1+G9),2)))</f>
        <v/>
      </c>
      <c r="I9" s="88">
        <f>IF(F9="","",ROUND(F9-H9,2))</f>
        <v/>
      </c>
      <c r="J9" s="86" t="n"/>
      <c r="K9" s="87" t="n"/>
      <c r="L9" s="88">
        <f>IF(J9="","",IF(K9="","",ROUND(J9-J9/(1+K9),2)))</f>
        <v/>
      </c>
      <c r="M9" s="88">
        <f>IF(J9="","",ROUND(J9-L9,2))</f>
        <v/>
      </c>
      <c r="N9" s="89">
        <f>IF(AND(F9="",J9=""),"",IF(N8="",N4,N8)+IF(J9="",0,J9)-IF(F9="",0,F9))</f>
        <v/>
      </c>
    </row>
    <row r="10" ht="15" customHeight="1" s="59">
      <c r="B10" s="90">
        <f>IF(C10="","",ROW()-6)</f>
        <v/>
      </c>
      <c r="C10" s="91" t="n"/>
      <c r="D10" s="92" t="n"/>
      <c r="E10" s="80" t="n"/>
      <c r="F10" s="93" t="n"/>
      <c r="G10" s="94" t="n"/>
      <c r="H10" s="95">
        <f>IF(F10="","",IF(G10="","",ROUND(F10-F10/(1+G10),2)))</f>
        <v/>
      </c>
      <c r="I10" s="95">
        <f>IF(F10="","",ROUND(F10-H10,2))</f>
        <v/>
      </c>
      <c r="J10" s="93" t="n"/>
      <c r="K10" s="94" t="n"/>
      <c r="L10" s="95">
        <f>IF(J10="","",IF(K10="","",ROUND(J10-J10/(1+K10),2)))</f>
        <v/>
      </c>
      <c r="M10" s="95">
        <f>IF(J10="","",ROUND(J10-L10,2))</f>
        <v/>
      </c>
      <c r="N10" s="96">
        <f>IF(AND(F10="",J10=""),"",IF(N9="",N4,N9)+IF(J10="",0,J10)-IF(F10="",0,F10))</f>
        <v/>
      </c>
    </row>
    <row r="11" ht="15" customHeight="1" s="59">
      <c r="B11" s="83">
        <f>IF(C11="","",ROW()-6)</f>
        <v/>
      </c>
      <c r="C11" s="84" t="n"/>
      <c r="D11" s="85" t="n"/>
      <c r="E11" s="80" t="n"/>
      <c r="F11" s="86" t="n"/>
      <c r="G11" s="87" t="n"/>
      <c r="H11" s="88">
        <f>IF(F11="","",IF(G11="","",ROUND(F11-F11/(1+G11),2)))</f>
        <v/>
      </c>
      <c r="I11" s="88">
        <f>IF(F11="","",ROUND(F11-H11,2))</f>
        <v/>
      </c>
      <c r="J11" s="86" t="n"/>
      <c r="K11" s="87" t="n"/>
      <c r="L11" s="88">
        <f>IF(J11="","",IF(K11="","",ROUND(J11-J11/(1+K11),2)))</f>
        <v/>
      </c>
      <c r="M11" s="88">
        <f>IF(J11="","",ROUND(J11-L11,2))</f>
        <v/>
      </c>
      <c r="N11" s="89">
        <f>IF(AND(F11="",J11=""),"",IF(N10="",N4,N10)+IF(J11="",0,J11)-IF(F11="",0,F11))</f>
        <v/>
      </c>
    </row>
    <row r="12" ht="15" customHeight="1" s="59">
      <c r="B12" s="90">
        <f>IF(C12="","",ROW()-6)</f>
        <v/>
      </c>
      <c r="C12" s="91" t="n"/>
      <c r="D12" s="92" t="n"/>
      <c r="E12" s="80" t="n"/>
      <c r="F12" s="93" t="n"/>
      <c r="G12" s="94" t="n"/>
      <c r="H12" s="95">
        <f>IF(F12="","",IF(G12="","",ROUND(F12-F12/(1+G12),2)))</f>
        <v/>
      </c>
      <c r="I12" s="95">
        <f>IF(F12="","",ROUND(F12-H12,2))</f>
        <v/>
      </c>
      <c r="J12" s="93" t="n"/>
      <c r="K12" s="94" t="n"/>
      <c r="L12" s="95">
        <f>IF(J12="","",IF(K12="","",ROUND(J12-J12/(1+K12),2)))</f>
        <v/>
      </c>
      <c r="M12" s="95">
        <f>IF(J12="","",ROUND(J12-L12,2))</f>
        <v/>
      </c>
      <c r="N12" s="96">
        <f>IF(AND(F12="",J12=""),"",IF(N11="",N4,N11)+IF(J12="",0,J12)-IF(F12="",0,F12))</f>
        <v/>
      </c>
    </row>
    <row r="13" ht="15" customHeight="1" s="59">
      <c r="B13" s="83">
        <f>IF(C13="","",ROW()-6)</f>
        <v/>
      </c>
      <c r="C13" s="84" t="n"/>
      <c r="D13" s="85" t="n"/>
      <c r="E13" s="80" t="n"/>
      <c r="F13" s="86" t="n"/>
      <c r="G13" s="87" t="n"/>
      <c r="H13" s="88">
        <f>IF(F13="","",IF(G13="","",ROUND(F13-F13/(1+G13),2)))</f>
        <v/>
      </c>
      <c r="I13" s="88">
        <f>IF(F13="","",ROUND(F13-H13,2))</f>
        <v/>
      </c>
      <c r="J13" s="86" t="n"/>
      <c r="K13" s="87" t="n"/>
      <c r="L13" s="88">
        <f>IF(J13="","",IF(K13="","",ROUND(J13-J13/(1+K13),2)))</f>
        <v/>
      </c>
      <c r="M13" s="88">
        <f>IF(J13="","",ROUND(J13-L13,2))</f>
        <v/>
      </c>
      <c r="N13" s="89">
        <f>IF(AND(F13="",J13=""),"",IF(N12="",N4,N12)+IF(J13="",0,J13)-IF(F13="",0,F13))</f>
        <v/>
      </c>
    </row>
    <row r="14" ht="15" customHeight="1" s="59">
      <c r="B14" s="90">
        <f>IF(C14="","",ROW()-6)</f>
        <v/>
      </c>
      <c r="C14" s="91" t="n"/>
      <c r="D14" s="92" t="n"/>
      <c r="E14" s="80" t="n"/>
      <c r="F14" s="93" t="n"/>
      <c r="G14" s="94" t="n"/>
      <c r="H14" s="95">
        <f>IF(F14="","",IF(G14="","",ROUND(F14-F14/(1+G14),2)))</f>
        <v/>
      </c>
      <c r="I14" s="95">
        <f>IF(F14="","",ROUND(F14-H14,2))</f>
        <v/>
      </c>
      <c r="J14" s="93" t="n"/>
      <c r="K14" s="94" t="n"/>
      <c r="L14" s="95">
        <f>IF(J14="","",IF(K14="","",ROUND(J14-J14/(1+K14),2)))</f>
        <v/>
      </c>
      <c r="M14" s="95">
        <f>IF(J14="","",ROUND(J14-L14,2))</f>
        <v/>
      </c>
      <c r="N14" s="96">
        <f>IF(AND(F14="",J14=""),"",IF(N13="",N4,N13)+IF(J14="",0,J14)-IF(F14="",0,F14))</f>
        <v/>
      </c>
    </row>
    <row r="15" ht="15" customHeight="1" s="59">
      <c r="B15" s="83">
        <f>IF(C15="","",ROW()-6)</f>
        <v/>
      </c>
      <c r="C15" s="84" t="n"/>
      <c r="D15" s="85" t="n"/>
      <c r="E15" s="80" t="n"/>
      <c r="F15" s="86" t="n"/>
      <c r="G15" s="87" t="n"/>
      <c r="H15" s="88">
        <f>IF(F15="","",IF(G15="","",ROUND(F15-F15/(1+G15),2)))</f>
        <v/>
      </c>
      <c r="I15" s="88">
        <f>IF(F15="","",ROUND(F15-H15,2))</f>
        <v/>
      </c>
      <c r="J15" s="86" t="n"/>
      <c r="K15" s="87" t="n"/>
      <c r="L15" s="88">
        <f>IF(J15="","",IF(K15="","",ROUND(J15-J15/(1+K15),2)))</f>
        <v/>
      </c>
      <c r="M15" s="88">
        <f>IF(J15="","",ROUND(J15-L15,2))</f>
        <v/>
      </c>
      <c r="N15" s="89">
        <f>IF(AND(F15="",J15=""),"",IF(N14="",N4,N14)+IF(J15="",0,J15)-IF(F15="",0,F15))</f>
        <v/>
      </c>
    </row>
    <row r="16" ht="15" customHeight="1" s="59">
      <c r="B16" s="90">
        <f>IF(C16="","",ROW()-6)</f>
        <v/>
      </c>
      <c r="C16" s="91" t="n"/>
      <c r="D16" s="92" t="n"/>
      <c r="E16" s="80" t="n"/>
      <c r="F16" s="93" t="n"/>
      <c r="G16" s="94" t="n"/>
      <c r="H16" s="95">
        <f>IF(F16="","",IF(G16="","",ROUND(F16-F16/(1+G16),2)))</f>
        <v/>
      </c>
      <c r="I16" s="95">
        <f>IF(F16="","",ROUND(F16-H16,2))</f>
        <v/>
      </c>
      <c r="J16" s="93" t="n"/>
      <c r="K16" s="94" t="n"/>
      <c r="L16" s="95">
        <f>IF(J16="","",IF(K16="","",ROUND(J16-J16/(1+K16),2)))</f>
        <v/>
      </c>
      <c r="M16" s="95">
        <f>IF(J16="","",ROUND(J16-L16,2))</f>
        <v/>
      </c>
      <c r="N16" s="96">
        <f>IF(AND(F16="",J16=""),"",IF(N15="",N4,N15)+IF(J16="",0,J16)-IF(F16="",0,F16))</f>
        <v/>
      </c>
    </row>
    <row r="17" ht="15" customHeight="1" s="59">
      <c r="B17" s="83">
        <f>IF(C17="","",ROW()-6)</f>
        <v/>
      </c>
      <c r="C17" s="84" t="n"/>
      <c r="D17" s="85" t="n"/>
      <c r="E17" s="80" t="n"/>
      <c r="F17" s="86" t="n"/>
      <c r="G17" s="87" t="n"/>
      <c r="H17" s="88">
        <f>IF(F17="","",IF(G17="","",ROUND(F17-F17/(1+G17),2)))</f>
        <v/>
      </c>
      <c r="I17" s="88">
        <f>IF(F17="","",ROUND(F17-H17,2))</f>
        <v/>
      </c>
      <c r="J17" s="86" t="n"/>
      <c r="K17" s="87" t="n"/>
      <c r="L17" s="88">
        <f>IF(J17="","",IF(K17="","",ROUND(J17-J17/(1+K17),2)))</f>
        <v/>
      </c>
      <c r="M17" s="88">
        <f>IF(J17="","",ROUND(J17-L17,2))</f>
        <v/>
      </c>
      <c r="N17" s="89">
        <f>IF(AND(F17="",J17=""),"",IF(N16="",N4,N16)+IF(J17="",0,J17)-IF(F17="",0,F17))</f>
        <v/>
      </c>
    </row>
    <row r="18" ht="15" customHeight="1" s="59">
      <c r="B18" s="90">
        <f>IF(C18="","",ROW()-6)</f>
        <v/>
      </c>
      <c r="C18" s="91" t="n"/>
      <c r="D18" s="92" t="n"/>
      <c r="E18" s="80" t="n"/>
      <c r="F18" s="93" t="n"/>
      <c r="G18" s="94" t="n"/>
      <c r="H18" s="95">
        <f>IF(F18="","",IF(G18="","",ROUND(F18-F18/(1+G18),2)))</f>
        <v/>
      </c>
      <c r="I18" s="95">
        <f>IF(F18="","",ROUND(F18-H18,2))</f>
        <v/>
      </c>
      <c r="J18" s="93" t="n"/>
      <c r="K18" s="94" t="n"/>
      <c r="L18" s="95">
        <f>IF(J18="","",IF(K18="","",ROUND(J18-J18/(1+K18),2)))</f>
        <v/>
      </c>
      <c r="M18" s="95">
        <f>IF(J18="","",ROUND(J18-L18,2))</f>
        <v/>
      </c>
      <c r="N18" s="96">
        <f>IF(AND(F18="",J18=""),"",IF(N17="",N4,N17)+IF(J18="",0,J18)-IF(F18="",0,F18))</f>
        <v/>
      </c>
    </row>
    <row r="19" ht="15" customHeight="1" s="59">
      <c r="B19" s="83">
        <f>IF(C19="","",ROW()-6)</f>
        <v/>
      </c>
      <c r="C19" s="84" t="n"/>
      <c r="D19" s="85" t="n"/>
      <c r="E19" s="80" t="n"/>
      <c r="F19" s="86" t="n"/>
      <c r="G19" s="87" t="n"/>
      <c r="H19" s="88">
        <f>IF(F19="","",IF(G19="","",ROUND(F19-F19/(1+G19),2)))</f>
        <v/>
      </c>
      <c r="I19" s="88">
        <f>IF(F19="","",ROUND(F19-H19,2))</f>
        <v/>
      </c>
      <c r="J19" s="86" t="n"/>
      <c r="K19" s="87" t="n"/>
      <c r="L19" s="88">
        <f>IF(J19="","",IF(K19="","",ROUND(J19-J19/(1+K19),2)))</f>
        <v/>
      </c>
      <c r="M19" s="88">
        <f>IF(J19="","",ROUND(J19-L19,2))</f>
        <v/>
      </c>
      <c r="N19" s="89">
        <f>IF(AND(F19="",J19=""),"",IF(N18="",N4,N18)+IF(J19="",0,J19)-IF(F19="",0,F19))</f>
        <v/>
      </c>
    </row>
    <row r="20" ht="15" customHeight="1" s="59">
      <c r="B20" s="90">
        <f>IF(C20="","",ROW()-6)</f>
        <v/>
      </c>
      <c r="C20" s="91" t="n"/>
      <c r="D20" s="92" t="n"/>
      <c r="E20" s="80" t="n"/>
      <c r="F20" s="93" t="n"/>
      <c r="G20" s="94" t="n"/>
      <c r="H20" s="95">
        <f>IF(F20="","",IF(G20="","",ROUND(F20-F20/(1+G20),2)))</f>
        <v/>
      </c>
      <c r="I20" s="95">
        <f>IF(F20="","",ROUND(F20-H20,2))</f>
        <v/>
      </c>
      <c r="J20" s="93" t="n"/>
      <c r="K20" s="94" t="n"/>
      <c r="L20" s="95">
        <f>IF(J20="","",IF(K20="","",ROUND(J20-J20/(1+K20),2)))</f>
        <v/>
      </c>
      <c r="M20" s="95">
        <f>IF(J20="","",ROUND(J20-L20,2))</f>
        <v/>
      </c>
      <c r="N20" s="96">
        <f>IF(AND(F20="",J20=""),"",IF(N19="",N4,N19)+IF(J20="",0,J20)-IF(F20="",0,F20))</f>
        <v/>
      </c>
    </row>
    <row r="21" ht="15" customHeight="1" s="59">
      <c r="B21" s="83">
        <f>IF(C21="","",ROW()-6)</f>
        <v/>
      </c>
      <c r="C21" s="84" t="n"/>
      <c r="D21" s="85" t="n"/>
      <c r="E21" s="80" t="n"/>
      <c r="F21" s="86" t="n"/>
      <c r="G21" s="87" t="n"/>
      <c r="H21" s="88">
        <f>IF(F21="","",IF(G21="","",ROUND(F21-F21/(1+G21),2)))</f>
        <v/>
      </c>
      <c r="I21" s="88">
        <f>IF(F21="","",ROUND(F21-H21,2))</f>
        <v/>
      </c>
      <c r="J21" s="86" t="n"/>
      <c r="K21" s="87" t="n"/>
      <c r="L21" s="88">
        <f>IF(J21="","",IF(K21="","",ROUND(J21-J21/(1+K21),2)))</f>
        <v/>
      </c>
      <c r="M21" s="88">
        <f>IF(J21="","",ROUND(J21-L21,2))</f>
        <v/>
      </c>
      <c r="N21" s="89">
        <f>IF(AND(F21="",J21=""),"",IF(N20="",N4,N20)+IF(J21="",0,J21)-IF(F21="",0,F21))</f>
        <v/>
      </c>
    </row>
    <row r="22" ht="15" customHeight="1" s="59">
      <c r="B22" s="90">
        <f>IF(C22="","",ROW()-6)</f>
        <v/>
      </c>
      <c r="C22" s="91" t="n"/>
      <c r="D22" s="92" t="n"/>
      <c r="E22" s="80" t="n"/>
      <c r="F22" s="93" t="n"/>
      <c r="G22" s="94" t="n"/>
      <c r="H22" s="95">
        <f>IF(F22="","",IF(G22="","",ROUND(F22-F22/(1+G22),2)))</f>
        <v/>
      </c>
      <c r="I22" s="95">
        <f>IF(F22="","",ROUND(F22-H22,2))</f>
        <v/>
      </c>
      <c r="J22" s="93" t="n"/>
      <c r="K22" s="94" t="n"/>
      <c r="L22" s="95">
        <f>IF(J22="","",IF(K22="","",ROUND(J22-J22/(1+K22),2)))</f>
        <v/>
      </c>
      <c r="M22" s="95">
        <f>IF(J22="","",ROUND(J22-L22,2))</f>
        <v/>
      </c>
      <c r="N22" s="96">
        <f>IF(AND(F22="",J22=""),"",IF(N21="",N4,N21)+IF(J22="",0,J22)-IF(F22="",0,F22))</f>
        <v/>
      </c>
    </row>
    <row r="23" ht="15" customHeight="1" s="59">
      <c r="B23" s="83">
        <f>IF(C23="","",ROW()-6)</f>
        <v/>
      </c>
      <c r="C23" s="84" t="n"/>
      <c r="D23" s="85" t="n"/>
      <c r="E23" s="80" t="n"/>
      <c r="F23" s="86" t="n"/>
      <c r="G23" s="87" t="n"/>
      <c r="H23" s="88">
        <f>IF(F23="","",IF(G23="","",ROUND(F23-F23/(1+G23),2)))</f>
        <v/>
      </c>
      <c r="I23" s="88">
        <f>IF(F23="","",ROUND(F23-H23,2))</f>
        <v/>
      </c>
      <c r="J23" s="86" t="n"/>
      <c r="K23" s="87" t="n"/>
      <c r="L23" s="88">
        <f>IF(J23="","",IF(K23="","",ROUND(J23-J23/(1+K23),2)))</f>
        <v/>
      </c>
      <c r="M23" s="88">
        <f>IF(J23="","",ROUND(J23-L23,2))</f>
        <v/>
      </c>
      <c r="N23" s="89">
        <f>IF(AND(F23="",J23=""),"",IF(N22="",N4,N22)+IF(J23="",0,J23)-IF(F23="",0,F23))</f>
        <v/>
      </c>
    </row>
    <row r="24" ht="15" customHeight="1" s="59">
      <c r="B24" s="90">
        <f>IF(C24="","",ROW()-6)</f>
        <v/>
      </c>
      <c r="C24" s="91" t="n"/>
      <c r="D24" s="92" t="n"/>
      <c r="E24" s="80" t="n"/>
      <c r="F24" s="93" t="n"/>
      <c r="G24" s="94" t="n"/>
      <c r="H24" s="95">
        <f>IF(F24="","",IF(G24="","",ROUND(F24-F24/(1+G24),2)))</f>
        <v/>
      </c>
      <c r="I24" s="95">
        <f>IF(F24="","",ROUND(F24-H24,2))</f>
        <v/>
      </c>
      <c r="J24" s="93" t="n"/>
      <c r="K24" s="94" t="n"/>
      <c r="L24" s="95">
        <f>IF(J24="","",IF(K24="","",ROUND(J24-J24/(1+K24),2)))</f>
        <v/>
      </c>
      <c r="M24" s="95">
        <f>IF(J24="","",ROUND(J24-L24,2))</f>
        <v/>
      </c>
      <c r="N24" s="96">
        <f>IF(AND(F24="",J24=""),"",IF(N23="",N4,N23)+IF(J24="",0,J24)-IF(F24="",0,F24))</f>
        <v/>
      </c>
    </row>
    <row r="25" ht="15" customHeight="1" s="59">
      <c r="B25" s="83">
        <f>IF(C25="","",ROW()-6)</f>
        <v/>
      </c>
      <c r="C25" s="84" t="n"/>
      <c r="D25" s="85" t="n"/>
      <c r="E25" s="80" t="n"/>
      <c r="F25" s="86" t="n"/>
      <c r="G25" s="87" t="n"/>
      <c r="H25" s="88">
        <f>IF(F25="","",IF(G25="","",ROUND(F25-F25/(1+G25),2)))</f>
        <v/>
      </c>
      <c r="I25" s="88">
        <f>IF(F25="","",ROUND(F25-H25,2))</f>
        <v/>
      </c>
      <c r="J25" s="86" t="n"/>
      <c r="K25" s="87" t="n"/>
      <c r="L25" s="88">
        <f>IF(J25="","",IF(K25="","",ROUND(J25-J25/(1+K25),2)))</f>
        <v/>
      </c>
      <c r="M25" s="88">
        <f>IF(J25="","",ROUND(J25-L25,2))</f>
        <v/>
      </c>
      <c r="N25" s="89">
        <f>IF(AND(F25="",J25=""),"",IF(N24="",N4,N24)+IF(J25="",0,J25)-IF(F25="",0,F25))</f>
        <v/>
      </c>
    </row>
    <row r="26" ht="15" customHeight="1" s="59">
      <c r="B26" s="90">
        <f>IF(C26="","",ROW()-6)</f>
        <v/>
      </c>
      <c r="C26" s="91" t="n"/>
      <c r="D26" s="92" t="n"/>
      <c r="E26" s="80" t="n"/>
      <c r="F26" s="93" t="n"/>
      <c r="G26" s="94" t="n"/>
      <c r="H26" s="95">
        <f>IF(F26="","",IF(G26="","",ROUND(F26-F26/(1+G26),2)))</f>
        <v/>
      </c>
      <c r="I26" s="95">
        <f>IF(F26="","",ROUND(F26-H26,2))</f>
        <v/>
      </c>
      <c r="J26" s="93" t="n"/>
      <c r="K26" s="94" t="n"/>
      <c r="L26" s="95">
        <f>IF(J26="","",IF(K26="","",ROUND(J26-J26/(1+K26),2)))</f>
        <v/>
      </c>
      <c r="M26" s="95">
        <f>IF(J26="","",ROUND(J26-L26,2))</f>
        <v/>
      </c>
      <c r="N26" s="96">
        <f>IF(AND(F26="",J26=""),"",IF(N25="",N4,N25)+IF(J26="",0,J26)-IF(F26="",0,F26))</f>
        <v/>
      </c>
    </row>
    <row r="27" ht="15" customHeight="1" s="59">
      <c r="B27" s="83">
        <f>IF(C27="","",ROW()-6)</f>
        <v/>
      </c>
      <c r="C27" s="84" t="n"/>
      <c r="D27" s="85" t="n"/>
      <c r="E27" s="80" t="n"/>
      <c r="F27" s="86" t="n"/>
      <c r="G27" s="87" t="n"/>
      <c r="H27" s="88">
        <f>IF(F27="","",IF(G27="","",ROUND(F27-F27/(1+G27),2)))</f>
        <v/>
      </c>
      <c r="I27" s="88">
        <f>IF(F27="","",ROUND(F27-H27,2))</f>
        <v/>
      </c>
      <c r="J27" s="86" t="n"/>
      <c r="K27" s="87" t="n"/>
      <c r="L27" s="88">
        <f>IF(J27="","",IF(K27="","",ROUND(J27-J27/(1+K27),2)))</f>
        <v/>
      </c>
      <c r="M27" s="88">
        <f>IF(J27="","",ROUND(J27-L27,2))</f>
        <v/>
      </c>
      <c r="N27" s="89">
        <f>IF(AND(F27="",J27=""),"",IF(N26="",N4,N26)+IF(J27="",0,J27)-IF(F27="",0,F27))</f>
        <v/>
      </c>
    </row>
    <row r="28" ht="15" customHeight="1" s="59">
      <c r="B28" s="90">
        <f>IF(C28="","",ROW()-6)</f>
        <v/>
      </c>
      <c r="C28" s="91" t="n"/>
      <c r="D28" s="92" t="n"/>
      <c r="E28" s="80" t="n"/>
      <c r="F28" s="93" t="n"/>
      <c r="G28" s="94" t="n"/>
      <c r="H28" s="95">
        <f>IF(F28="","",IF(G28="","",ROUND(F28-F28/(1+G28),2)))</f>
        <v/>
      </c>
      <c r="I28" s="95">
        <f>IF(F28="","",ROUND(F28-H28,2))</f>
        <v/>
      </c>
      <c r="J28" s="93" t="n"/>
      <c r="K28" s="94" t="n"/>
      <c r="L28" s="95">
        <f>IF(J28="","",IF(K28="","",ROUND(J28-J28/(1+K28),2)))</f>
        <v/>
      </c>
      <c r="M28" s="95">
        <f>IF(J28="","",ROUND(J28-L28,2))</f>
        <v/>
      </c>
      <c r="N28" s="96">
        <f>IF(AND(F28="",J28=""),"",IF(N27="",N4,N27)+IF(J28="",0,J28)-IF(F28="",0,F28))</f>
        <v/>
      </c>
    </row>
    <row r="29" ht="15" customHeight="1" s="59">
      <c r="B29" s="83">
        <f>IF(C29="","",ROW()-6)</f>
        <v/>
      </c>
      <c r="C29" s="84" t="n"/>
      <c r="D29" s="85" t="n"/>
      <c r="E29" s="80" t="n"/>
      <c r="F29" s="86" t="n"/>
      <c r="G29" s="87" t="n"/>
      <c r="H29" s="88">
        <f>IF(F29="","",IF(G29="","",ROUND(F29-F29/(1+G29),2)))</f>
        <v/>
      </c>
      <c r="I29" s="88">
        <f>IF(F29="","",ROUND(F29-H29,2))</f>
        <v/>
      </c>
      <c r="J29" s="86" t="n"/>
      <c r="K29" s="87" t="n"/>
      <c r="L29" s="88">
        <f>IF(J29="","",IF(K29="","",ROUND(J29-J29/(1+K29),2)))</f>
        <v/>
      </c>
      <c r="M29" s="88">
        <f>IF(J29="","",ROUND(J29-L29,2))</f>
        <v/>
      </c>
      <c r="N29" s="89">
        <f>IF(AND(F29="",J29=""),"",IF(N28="",N4,N28)+IF(J29="",0,J29)-IF(F29="",0,F29))</f>
        <v/>
      </c>
    </row>
    <row r="30" ht="15" customHeight="1" s="59">
      <c r="B30" s="90">
        <f>IF(C30="","",ROW()-6)</f>
        <v/>
      </c>
      <c r="C30" s="91" t="n"/>
      <c r="D30" s="92" t="n"/>
      <c r="E30" s="80" t="n"/>
      <c r="F30" s="93" t="n"/>
      <c r="G30" s="94" t="n"/>
      <c r="H30" s="95">
        <f>IF(F30="","",IF(G30="","",ROUND(F30-F30/(1+G30),2)))</f>
        <v/>
      </c>
      <c r="I30" s="95">
        <f>IF(F30="","",ROUND(F30-H30,2))</f>
        <v/>
      </c>
      <c r="J30" s="93" t="n"/>
      <c r="K30" s="94" t="n"/>
      <c r="L30" s="95">
        <f>IF(J30="","",IF(K30="","",ROUND(J30-J30/(1+K30),2)))</f>
        <v/>
      </c>
      <c r="M30" s="95">
        <f>IF(J30="","",ROUND(J30-L30,2))</f>
        <v/>
      </c>
      <c r="N30" s="96">
        <f>IF(AND(F30="",J30=""),"",IF(N29="",N4,N29)+IF(J30="",0,J30)-IF(F30="",0,F30))</f>
        <v/>
      </c>
    </row>
    <row r="31" ht="15" customHeight="1" s="59">
      <c r="B31" s="83">
        <f>IF(C31="","",ROW()-6)</f>
        <v/>
      </c>
      <c r="C31" s="84" t="n"/>
      <c r="D31" s="85" t="n"/>
      <c r="E31" s="80" t="n"/>
      <c r="F31" s="86" t="n"/>
      <c r="G31" s="87" t="n"/>
      <c r="H31" s="88">
        <f>IF(F31="","",IF(G31="","",ROUND(F31-F31/(1+G31),2)))</f>
        <v/>
      </c>
      <c r="I31" s="88">
        <f>IF(F31="","",ROUND(F31-H31,2))</f>
        <v/>
      </c>
      <c r="J31" s="86" t="n"/>
      <c r="K31" s="87" t="n"/>
      <c r="L31" s="88">
        <f>IF(J31="","",IF(K31="","",ROUND(J31-J31/(1+K31),2)))</f>
        <v/>
      </c>
      <c r="M31" s="88">
        <f>IF(J31="","",ROUND(J31-L31,2))</f>
        <v/>
      </c>
      <c r="N31" s="89">
        <f>IF(AND(F31="",J31=""),"",IF(N30="",N4,N30)+IF(J31="",0,J31)-IF(F31="",0,F31))</f>
        <v/>
      </c>
    </row>
    <row r="32" ht="15" customHeight="1" s="59">
      <c r="B32" s="90">
        <f>IF(C32="","",ROW()-6)</f>
        <v/>
      </c>
      <c r="C32" s="91" t="n"/>
      <c r="D32" s="92" t="n"/>
      <c r="E32" s="80" t="n"/>
      <c r="F32" s="93" t="n"/>
      <c r="G32" s="94" t="n"/>
      <c r="H32" s="95">
        <f>IF(F32="","",IF(G32="","",ROUND(F32-F32/(1+G32),2)))</f>
        <v/>
      </c>
      <c r="I32" s="95">
        <f>IF(F32="","",ROUND(F32-H32,2))</f>
        <v/>
      </c>
      <c r="J32" s="93" t="n"/>
      <c r="K32" s="94" t="n"/>
      <c r="L32" s="95">
        <f>IF(J32="","",IF(K32="","",ROUND(J32-J32/(1+K32),2)))</f>
        <v/>
      </c>
      <c r="M32" s="95">
        <f>IF(J32="","",ROUND(J32-L32,2))</f>
        <v/>
      </c>
      <c r="N32" s="96">
        <f>IF(AND(F32="",J32=""),"",IF(N31="",N4,N31)+IF(J32="",0,J32)-IF(F32="",0,F32))</f>
        <v/>
      </c>
    </row>
    <row r="33" ht="15" customHeight="1" s="59">
      <c r="B33" s="83">
        <f>IF(C33="","",ROW()-6)</f>
        <v/>
      </c>
      <c r="C33" s="84" t="n"/>
      <c r="D33" s="85" t="n"/>
      <c r="E33" s="80" t="n"/>
      <c r="F33" s="86" t="n"/>
      <c r="G33" s="87" t="n"/>
      <c r="H33" s="88">
        <f>IF(F33="","",IF(G33="","",ROUND(F33-F33/(1+G33),2)))</f>
        <v/>
      </c>
      <c r="I33" s="88">
        <f>IF(F33="","",ROUND(F33-H33,2))</f>
        <v/>
      </c>
      <c r="J33" s="86" t="n"/>
      <c r="K33" s="87" t="n"/>
      <c r="L33" s="88">
        <f>IF(J33="","",IF(K33="","",ROUND(J33-J33/(1+K33),2)))</f>
        <v/>
      </c>
      <c r="M33" s="88">
        <f>IF(J33="","",ROUND(J33-L33,2))</f>
        <v/>
      </c>
      <c r="N33" s="89">
        <f>IF(AND(F33="",J33=""),"",IF(N32="",N4,N32)+IF(J33="",0,J33)-IF(F33="",0,F33))</f>
        <v/>
      </c>
    </row>
    <row r="34" ht="15" customHeight="1" s="59">
      <c r="B34" s="90">
        <f>IF(C34="","",ROW()-6)</f>
        <v/>
      </c>
      <c r="C34" s="91" t="n"/>
      <c r="D34" s="92" t="n"/>
      <c r="E34" s="80" t="n"/>
      <c r="F34" s="93" t="n"/>
      <c r="G34" s="94" t="n"/>
      <c r="H34" s="95">
        <f>IF(F34="","",IF(G34="","",ROUND(F34-F34/(1+G34),2)))</f>
        <v/>
      </c>
      <c r="I34" s="95">
        <f>IF(F34="","",ROUND(F34-H34,2))</f>
        <v/>
      </c>
      <c r="J34" s="93" t="n"/>
      <c r="K34" s="94" t="n"/>
      <c r="L34" s="95">
        <f>IF(J34="","",IF(K34="","",ROUND(J34-J34/(1+K34),2)))</f>
        <v/>
      </c>
      <c r="M34" s="95">
        <f>IF(J34="","",ROUND(J34-L34,2))</f>
        <v/>
      </c>
      <c r="N34" s="96">
        <f>IF(AND(F34="",J34=""),"",IF(N33="",N4,N33)+IF(J34="",0,J34)-IF(F34="",0,F34))</f>
        <v/>
      </c>
    </row>
    <row r="35" ht="15" customHeight="1" s="59">
      <c r="B35" s="83">
        <f>IF(C35="","",ROW()-6)</f>
        <v/>
      </c>
      <c r="C35" s="84" t="n"/>
      <c r="D35" s="85" t="n"/>
      <c r="E35" s="80" t="n"/>
      <c r="F35" s="86" t="n"/>
      <c r="G35" s="87" t="n"/>
      <c r="H35" s="88">
        <f>IF(F35="","",IF(G35="","",ROUND(F35-F35/(1+G35),2)))</f>
        <v/>
      </c>
      <c r="I35" s="88">
        <f>IF(F35="","",ROUND(F35-H35,2))</f>
        <v/>
      </c>
      <c r="J35" s="86" t="n"/>
      <c r="K35" s="87" t="n"/>
      <c r="L35" s="88">
        <f>IF(J35="","",IF(K35="","",ROUND(J35-J35/(1+K35),2)))</f>
        <v/>
      </c>
      <c r="M35" s="88">
        <f>IF(J35="","",ROUND(J35-L35,2))</f>
        <v/>
      </c>
      <c r="N35" s="89">
        <f>IF(AND(F35="",J35=""),"",IF(N34="",N4,N34)+IF(J35="",0,J35)-IF(F35="",0,F35))</f>
        <v/>
      </c>
    </row>
    <row r="36" ht="15" customHeight="1" s="59">
      <c r="B36" s="90">
        <f>IF(C36="","",ROW()-6)</f>
        <v/>
      </c>
      <c r="C36" s="91" t="n"/>
      <c r="D36" s="92" t="n"/>
      <c r="E36" s="80" t="n"/>
      <c r="F36" s="93" t="n"/>
      <c r="G36" s="94" t="n"/>
      <c r="H36" s="95">
        <f>IF(F36="","",IF(G36="","",ROUND(F36-F36/(1+G36),2)))</f>
        <v/>
      </c>
      <c r="I36" s="95">
        <f>IF(F36="","",ROUND(F36-H36,2))</f>
        <v/>
      </c>
      <c r="J36" s="93" t="n"/>
      <c r="K36" s="94" t="n"/>
      <c r="L36" s="95">
        <f>IF(J36="","",IF(K36="","",ROUND(J36-J36/(1+K36),2)))</f>
        <v/>
      </c>
      <c r="M36" s="95">
        <f>IF(J36="","",ROUND(J36-L36,2))</f>
        <v/>
      </c>
      <c r="N36" s="96">
        <f>IF(AND(F36="",J36=""),"",IF(N35="",N4,N35)+IF(J36="",0,J36)-IF(F36="",0,F36))</f>
        <v/>
      </c>
    </row>
    <row r="37" ht="15" customHeight="1" s="59">
      <c r="B37" s="83">
        <f>IF(C37="","",ROW()-6)</f>
        <v/>
      </c>
      <c r="C37" s="84" t="n"/>
      <c r="D37" s="85" t="n"/>
      <c r="E37" s="80" t="n"/>
      <c r="F37" s="86" t="n"/>
      <c r="G37" s="87" t="n"/>
      <c r="H37" s="88">
        <f>IF(F37="","",IF(G37="","",ROUND(F37-F37/(1+G37),2)))</f>
        <v/>
      </c>
      <c r="I37" s="88">
        <f>IF(F37="","",ROUND(F37-H37,2))</f>
        <v/>
      </c>
      <c r="J37" s="86" t="n"/>
      <c r="K37" s="87" t="n"/>
      <c r="L37" s="88">
        <f>IF(J37="","",IF(K37="","",ROUND(J37-J37/(1+K37),2)))</f>
        <v/>
      </c>
      <c r="M37" s="88">
        <f>IF(J37="","",ROUND(J37-L37,2))</f>
        <v/>
      </c>
      <c r="N37" s="89">
        <f>IF(AND(F37="",J37=""),"",IF(N36="",N4,N36)+IF(J37="",0,J37)-IF(F37="",0,F37))</f>
        <v/>
      </c>
    </row>
    <row r="38" ht="15" customHeight="1" s="59">
      <c r="B38" s="90">
        <f>IF(C38="","",ROW()-6)</f>
        <v/>
      </c>
      <c r="C38" s="91" t="n"/>
      <c r="D38" s="92" t="n"/>
      <c r="E38" s="80" t="n"/>
      <c r="F38" s="93" t="n"/>
      <c r="G38" s="94" t="n"/>
      <c r="H38" s="95">
        <f>IF(F38="","",IF(G38="","",ROUND(F38-F38/(1+G38),2)))</f>
        <v/>
      </c>
      <c r="I38" s="95">
        <f>IF(F38="","",ROUND(F38-H38,2))</f>
        <v/>
      </c>
      <c r="J38" s="93" t="n"/>
      <c r="K38" s="94" t="n"/>
      <c r="L38" s="95">
        <f>IF(J38="","",IF(K38="","",ROUND(J38-J38/(1+K38),2)))</f>
        <v/>
      </c>
      <c r="M38" s="95">
        <f>IF(J38="","",ROUND(J38-L38,2))</f>
        <v/>
      </c>
      <c r="N38" s="96">
        <f>IF(AND(F38="",J38=""),"",IF(N37="",N4,N37)+IF(J38="",0,J38)-IF(F38="",0,F38))</f>
        <v/>
      </c>
    </row>
    <row r="39" ht="15" customHeight="1" s="59">
      <c r="B39" s="83">
        <f>IF(C39="","",ROW()-6)</f>
        <v/>
      </c>
      <c r="C39" s="84" t="n"/>
      <c r="D39" s="85" t="n"/>
      <c r="E39" s="80" t="n"/>
      <c r="F39" s="86" t="n"/>
      <c r="G39" s="87" t="n"/>
      <c r="H39" s="88">
        <f>IF(F39="","",IF(G39="","",ROUND(F39-F39/(1+G39),2)))</f>
        <v/>
      </c>
      <c r="I39" s="88">
        <f>IF(F39="","",ROUND(F39-H39,2))</f>
        <v/>
      </c>
      <c r="J39" s="86" t="n"/>
      <c r="K39" s="87" t="n"/>
      <c r="L39" s="88">
        <f>IF(J39="","",IF(K39="","",ROUND(J39-J39/(1+K39),2)))</f>
        <v/>
      </c>
      <c r="M39" s="88">
        <f>IF(J39="","",ROUND(J39-L39,2))</f>
        <v/>
      </c>
      <c r="N39" s="89">
        <f>IF(AND(F39="",J39=""),"",IF(N38="",N4,N38)+IF(J39="",0,J39)-IF(F39="",0,F39))</f>
        <v/>
      </c>
    </row>
    <row r="40" ht="15" customHeight="1" s="59">
      <c r="B40" s="90">
        <f>IF(C40="","",ROW()-6)</f>
        <v/>
      </c>
      <c r="C40" s="91" t="n"/>
      <c r="D40" s="92" t="n"/>
      <c r="E40" s="80" t="n"/>
      <c r="F40" s="93" t="n"/>
      <c r="G40" s="94" t="n"/>
      <c r="H40" s="95">
        <f>IF(F40="","",IF(G40="","",ROUND(F40-F40/(1+G40),2)))</f>
        <v/>
      </c>
      <c r="I40" s="95">
        <f>IF(F40="","",ROUND(F40-H40,2))</f>
        <v/>
      </c>
      <c r="J40" s="93" t="n"/>
      <c r="K40" s="94" t="n"/>
      <c r="L40" s="95">
        <f>IF(J40="","",IF(K40="","",ROUND(J40-J40/(1+K40),2)))</f>
        <v/>
      </c>
      <c r="M40" s="95">
        <f>IF(J40="","",ROUND(J40-L40,2))</f>
        <v/>
      </c>
      <c r="N40" s="96">
        <f>IF(AND(F40="",J40=""),"",IF(N39="",N4,N39)+IF(J40="",0,J40)-IF(F40="",0,F40))</f>
        <v/>
      </c>
    </row>
    <row r="41" ht="15" customHeight="1" s="59">
      <c r="B41" s="83">
        <f>IF(C41="","",ROW()-6)</f>
        <v/>
      </c>
      <c r="C41" s="84" t="n"/>
      <c r="D41" s="85" t="n"/>
      <c r="E41" s="80" t="n"/>
      <c r="F41" s="86" t="n"/>
      <c r="G41" s="87" t="n"/>
      <c r="H41" s="88">
        <f>IF(F41="","",IF(G41="","",ROUND(F41-F41/(1+G41),2)))</f>
        <v/>
      </c>
      <c r="I41" s="88">
        <f>IF(F41="","",ROUND(F41-H41,2))</f>
        <v/>
      </c>
      <c r="J41" s="86" t="n"/>
      <c r="K41" s="87" t="n"/>
      <c r="L41" s="88">
        <f>IF(J41="","",IF(K41="","",ROUND(J41-J41/(1+K41),2)))</f>
        <v/>
      </c>
      <c r="M41" s="88">
        <f>IF(J41="","",ROUND(J41-L41,2))</f>
        <v/>
      </c>
      <c r="N41" s="89">
        <f>IF(AND(F41="",J41=""),"",IF(N40="",N4,N40)+IF(J41="",0,J41)-IF(F41="",0,F41))</f>
        <v/>
      </c>
    </row>
    <row r="42" ht="15" customHeight="1" s="59">
      <c r="B42" s="90">
        <f>IF(C42="","",ROW()-6)</f>
        <v/>
      </c>
      <c r="C42" s="91" t="n"/>
      <c r="D42" s="92" t="n"/>
      <c r="E42" s="80" t="n"/>
      <c r="F42" s="93" t="n"/>
      <c r="G42" s="94" t="n"/>
      <c r="H42" s="95">
        <f>IF(F42="","",IF(G42="","",ROUND(F42-F42/(1+G42),2)))</f>
        <v/>
      </c>
      <c r="I42" s="95">
        <f>IF(F42="","",ROUND(F42-H42,2))</f>
        <v/>
      </c>
      <c r="J42" s="93" t="n"/>
      <c r="K42" s="94" t="n"/>
      <c r="L42" s="95">
        <f>IF(J42="","",IF(K42="","",ROUND(J42-J42/(1+K42),2)))</f>
        <v/>
      </c>
      <c r="M42" s="95">
        <f>IF(J42="","",ROUND(J42-L42,2))</f>
        <v/>
      </c>
      <c r="N42" s="96">
        <f>IF(AND(F42="",J42=""),"",IF(N41="",N4,N41)+IF(J42="",0,J42)-IF(F42="",0,F42))</f>
        <v/>
      </c>
    </row>
    <row r="43" ht="15" customHeight="1" s="59">
      <c r="B43" s="83">
        <f>IF(C43="","",ROW()-6)</f>
        <v/>
      </c>
      <c r="C43" s="84" t="n"/>
      <c r="D43" s="85" t="n"/>
      <c r="E43" s="80" t="n"/>
      <c r="F43" s="86" t="n"/>
      <c r="G43" s="87" t="n"/>
      <c r="H43" s="88">
        <f>IF(F43="","",IF(G43="","",ROUND(F43-F43/(1+G43),2)))</f>
        <v/>
      </c>
      <c r="I43" s="88">
        <f>IF(F43="","",ROUND(F43-H43,2))</f>
        <v/>
      </c>
      <c r="J43" s="86" t="n"/>
      <c r="K43" s="87" t="n"/>
      <c r="L43" s="88">
        <f>IF(J43="","",IF(K43="","",ROUND(J43-J43/(1+K43),2)))</f>
        <v/>
      </c>
      <c r="M43" s="88">
        <f>IF(J43="","",ROUND(J43-L43,2))</f>
        <v/>
      </c>
      <c r="N43" s="89">
        <f>IF(AND(F43="",J43=""),"",IF(N42="",N4,N42)+IF(J43="",0,J43)-IF(F43="",0,F43))</f>
        <v/>
      </c>
    </row>
    <row r="44" ht="15" customHeight="1" s="59">
      <c r="B44" s="90">
        <f>IF(C44="","",ROW()-6)</f>
        <v/>
      </c>
      <c r="C44" s="91" t="n"/>
      <c r="D44" s="92" t="n"/>
      <c r="E44" s="80" t="n"/>
      <c r="F44" s="93" t="n"/>
      <c r="G44" s="94" t="n"/>
      <c r="H44" s="95">
        <f>IF(F44="","",IF(G44="","",ROUND(F44-F44/(1+G44),2)))</f>
        <v/>
      </c>
      <c r="I44" s="95">
        <f>IF(F44="","",ROUND(F44-H44,2))</f>
        <v/>
      </c>
      <c r="J44" s="93" t="n"/>
      <c r="K44" s="94" t="n"/>
      <c r="L44" s="95">
        <f>IF(J44="","",IF(K44="","",ROUND(J44-J44/(1+K44),2)))</f>
        <v/>
      </c>
      <c r="M44" s="95">
        <f>IF(J44="","",ROUND(J44-L44,2))</f>
        <v/>
      </c>
      <c r="N44" s="96">
        <f>IF(AND(F44="",J44=""),"",IF(N43="",N4,N43)+IF(J44="",0,J44)-IF(F44="",0,F44))</f>
        <v/>
      </c>
    </row>
    <row r="45" ht="15" customHeight="1" s="59">
      <c r="B45" s="83">
        <f>IF(C45="","",ROW()-6)</f>
        <v/>
      </c>
      <c r="C45" s="84" t="n"/>
      <c r="D45" s="85" t="n"/>
      <c r="E45" s="80" t="n"/>
      <c r="F45" s="86" t="n"/>
      <c r="G45" s="87" t="n"/>
      <c r="H45" s="88">
        <f>IF(F45="","",IF(G45="","",ROUND(F45-F45/(1+G45),2)))</f>
        <v/>
      </c>
      <c r="I45" s="88">
        <f>IF(F45="","",ROUND(F45-H45,2))</f>
        <v/>
      </c>
      <c r="J45" s="86" t="n"/>
      <c r="K45" s="87" t="n"/>
      <c r="L45" s="88">
        <f>IF(J45="","",IF(K45="","",ROUND(J45-J45/(1+K45),2)))</f>
        <v/>
      </c>
      <c r="M45" s="88">
        <f>IF(J45="","",ROUND(J45-L45,2))</f>
        <v/>
      </c>
      <c r="N45" s="89">
        <f>IF(AND(F45="",J45=""),"",IF(N44="",N4,N44)+IF(J45="",0,J45)-IF(F45="",0,F45))</f>
        <v/>
      </c>
    </row>
    <row r="46" ht="15" customHeight="1" s="59">
      <c r="B46" s="90">
        <f>IF(C46="","",ROW()-6)</f>
        <v/>
      </c>
      <c r="C46" s="91" t="n"/>
      <c r="D46" s="92" t="n"/>
      <c r="E46" s="80" t="n"/>
      <c r="F46" s="93" t="n"/>
      <c r="G46" s="94" t="n"/>
      <c r="H46" s="95">
        <f>IF(F46="","",IF(G46="","",ROUND(F46-F46/(1+G46),2)))</f>
        <v/>
      </c>
      <c r="I46" s="95">
        <f>IF(F46="","",ROUND(F46-H46,2))</f>
        <v/>
      </c>
      <c r="J46" s="93" t="n"/>
      <c r="K46" s="94" t="n"/>
      <c r="L46" s="95">
        <f>IF(J46="","",IF(K46="","",ROUND(J46-J46/(1+K46),2)))</f>
        <v/>
      </c>
      <c r="M46" s="95">
        <f>IF(J46="","",ROUND(J46-L46,2))</f>
        <v/>
      </c>
      <c r="N46" s="96">
        <f>IF(AND(F46="",J46=""),"",IF(N45="",N4,N45)+IF(J46="",0,J46)-IF(F46="",0,F46))</f>
        <v/>
      </c>
    </row>
    <row r="47" ht="15" customHeight="1" s="59">
      <c r="B47" s="83">
        <f>IF(C47="","",ROW()-6)</f>
        <v/>
      </c>
      <c r="C47" s="84" t="n"/>
      <c r="D47" s="85" t="n"/>
      <c r="E47" s="80" t="n"/>
      <c r="F47" s="86" t="n"/>
      <c r="G47" s="87" t="n"/>
      <c r="H47" s="88">
        <f>IF(F47="","",IF(G47="","",ROUND(F47-F47/(1+G47),2)))</f>
        <v/>
      </c>
      <c r="I47" s="88">
        <f>IF(F47="","",ROUND(F47-H47,2))</f>
        <v/>
      </c>
      <c r="J47" s="86" t="n"/>
      <c r="K47" s="87" t="n"/>
      <c r="L47" s="88">
        <f>IF(J47="","",IF(K47="","",ROUND(J47-J47/(1+K47),2)))</f>
        <v/>
      </c>
      <c r="M47" s="88">
        <f>IF(J47="","",ROUND(J47-L47,2))</f>
        <v/>
      </c>
      <c r="N47" s="89">
        <f>IF(AND(F47="",J47=""),"",IF(N46="",N4,N46)+IF(J47="",0,J47)-IF(F47="",0,F47))</f>
        <v/>
      </c>
    </row>
    <row r="48" ht="15" customHeight="1" s="59">
      <c r="B48" s="90">
        <f>IF(C48="","",ROW()-6)</f>
        <v/>
      </c>
      <c r="C48" s="91" t="n"/>
      <c r="D48" s="92" t="n"/>
      <c r="E48" s="80" t="n"/>
      <c r="F48" s="93" t="n"/>
      <c r="G48" s="94" t="n"/>
      <c r="H48" s="95">
        <f>IF(F48="","",IF(G48="","",ROUND(F48-F48/(1+G48),2)))</f>
        <v/>
      </c>
      <c r="I48" s="95">
        <f>IF(F48="","",ROUND(F48-H48,2))</f>
        <v/>
      </c>
      <c r="J48" s="93" t="n"/>
      <c r="K48" s="94" t="n"/>
      <c r="L48" s="95">
        <f>IF(J48="","",IF(K48="","",ROUND(J48-J48/(1+K48),2)))</f>
        <v/>
      </c>
      <c r="M48" s="95">
        <f>IF(J48="","",ROUND(J48-L48,2))</f>
        <v/>
      </c>
      <c r="N48" s="96">
        <f>IF(AND(F48="",J48=""),"",IF(N47="",N4,N47)+IF(J48="",0,J48)-IF(F48="",0,F48))</f>
        <v/>
      </c>
    </row>
    <row r="49" ht="15" customHeight="1" s="59">
      <c r="B49" s="83">
        <f>IF(C49="","",ROW()-6)</f>
        <v/>
      </c>
      <c r="C49" s="84" t="n"/>
      <c r="D49" s="85" t="n"/>
      <c r="E49" s="80" t="n"/>
      <c r="F49" s="86" t="n"/>
      <c r="G49" s="87" t="n"/>
      <c r="H49" s="88">
        <f>IF(F49="","",IF(G49="","",ROUND(F49-F49/(1+G49),2)))</f>
        <v/>
      </c>
      <c r="I49" s="88">
        <f>IF(F49="","",ROUND(F49-H49,2))</f>
        <v/>
      </c>
      <c r="J49" s="86" t="n"/>
      <c r="K49" s="87" t="n"/>
      <c r="L49" s="88">
        <f>IF(J49="","",IF(K49="","",ROUND(J49-J49/(1+K49),2)))</f>
        <v/>
      </c>
      <c r="M49" s="88">
        <f>IF(J49="","",ROUND(J49-L49,2))</f>
        <v/>
      </c>
      <c r="N49" s="89">
        <f>IF(AND(F49="",J49=""),"",IF(N48="",N4,N48)+IF(J49="",0,J49)-IF(F49="",0,F49))</f>
        <v/>
      </c>
    </row>
    <row r="50" ht="15" customHeight="1" s="59">
      <c r="B50" s="90">
        <f>IF(C50="","",ROW()-6)</f>
        <v/>
      </c>
      <c r="C50" s="91" t="n"/>
      <c r="D50" s="92" t="n"/>
      <c r="E50" s="80" t="n"/>
      <c r="F50" s="93" t="n"/>
      <c r="G50" s="94" t="n"/>
      <c r="H50" s="95">
        <f>IF(F50="","",IF(G50="","",ROUND(F50-F50/(1+G50),2)))</f>
        <v/>
      </c>
      <c r="I50" s="95">
        <f>IF(F50="","",ROUND(F50-H50,2))</f>
        <v/>
      </c>
      <c r="J50" s="93" t="n"/>
      <c r="K50" s="94" t="n"/>
      <c r="L50" s="95">
        <f>IF(J50="","",IF(K50="","",ROUND(J50-J50/(1+K50),2)))</f>
        <v/>
      </c>
      <c r="M50" s="95">
        <f>IF(J50="","",ROUND(J50-L50,2))</f>
        <v/>
      </c>
      <c r="N50" s="96">
        <f>IF(AND(F50="",J50=""),"",IF(N49="",N4,N49)+IF(J50="",0,J50)-IF(F50="",0,F50))</f>
        <v/>
      </c>
    </row>
    <row r="51" ht="15" customHeight="1" s="59">
      <c r="B51" s="83">
        <f>IF(C51="","",ROW()-6)</f>
        <v/>
      </c>
      <c r="C51" s="84" t="n"/>
      <c r="D51" s="85" t="n"/>
      <c r="E51" s="80" t="n"/>
      <c r="F51" s="86" t="n"/>
      <c r="G51" s="87" t="n"/>
      <c r="H51" s="88">
        <f>IF(F51="","",IF(G51="","",ROUND(F51-F51/(1+G51),2)))</f>
        <v/>
      </c>
      <c r="I51" s="88">
        <f>IF(F51="","",ROUND(F51-H51,2))</f>
        <v/>
      </c>
      <c r="J51" s="86" t="n"/>
      <c r="K51" s="87" t="n"/>
      <c r="L51" s="88">
        <f>IF(J51="","",IF(K51="","",ROUND(J51-J51/(1+K51),2)))</f>
        <v/>
      </c>
      <c r="M51" s="88">
        <f>IF(J51="","",ROUND(J51-L51,2))</f>
        <v/>
      </c>
      <c r="N51" s="89">
        <f>IF(AND(F51="",J51=""),"",IF(N50="",N4,N50)+IF(J51="",0,J51)-IF(F51="",0,F51))</f>
        <v/>
      </c>
    </row>
    <row r="52" ht="15" customHeight="1" s="59">
      <c r="B52" s="90">
        <f>IF(C52="","",ROW()-6)</f>
        <v/>
      </c>
      <c r="C52" s="91" t="n"/>
      <c r="D52" s="92" t="n"/>
      <c r="E52" s="80" t="n"/>
      <c r="F52" s="93" t="n"/>
      <c r="G52" s="94" t="n"/>
      <c r="H52" s="95">
        <f>IF(F52="","",IF(G52="","",ROUND(F52-F52/(1+G52),2)))</f>
        <v/>
      </c>
      <c r="I52" s="95">
        <f>IF(F52="","",ROUND(F52-H52,2))</f>
        <v/>
      </c>
      <c r="J52" s="93" t="n"/>
      <c r="K52" s="94" t="n"/>
      <c r="L52" s="95">
        <f>IF(J52="","",IF(K52="","",ROUND(J52-J52/(1+K52),2)))</f>
        <v/>
      </c>
      <c r="M52" s="95">
        <f>IF(J52="","",ROUND(J52-L52,2))</f>
        <v/>
      </c>
      <c r="N52" s="96">
        <f>IF(AND(F52="",J52=""),"",IF(N51="",N4,N51)+IF(J52="",0,J52)-IF(F52="",0,F52))</f>
        <v/>
      </c>
    </row>
    <row r="53" ht="15" customHeight="1" s="59">
      <c r="B53" s="83">
        <f>IF(C53="","",ROW()-6)</f>
        <v/>
      </c>
      <c r="C53" s="84" t="n"/>
      <c r="D53" s="85" t="n"/>
      <c r="E53" s="80" t="n"/>
      <c r="F53" s="86" t="n"/>
      <c r="G53" s="87" t="n"/>
      <c r="H53" s="88">
        <f>IF(F53="","",IF(G53="","",ROUND(F53-F53/(1+G53),2)))</f>
        <v/>
      </c>
      <c r="I53" s="88">
        <f>IF(F53="","",ROUND(F53-H53,2))</f>
        <v/>
      </c>
      <c r="J53" s="86" t="n"/>
      <c r="K53" s="87" t="n"/>
      <c r="L53" s="88">
        <f>IF(J53="","",IF(K53="","",ROUND(J53-J53/(1+K53),2)))</f>
        <v/>
      </c>
      <c r="M53" s="88">
        <f>IF(J53="","",ROUND(J53-L53,2))</f>
        <v/>
      </c>
      <c r="N53" s="89">
        <f>IF(AND(F53="",J53=""),"",IF(N52="",N4,N52)+IF(J53="",0,J53)-IF(F53="",0,F53))</f>
        <v/>
      </c>
    </row>
    <row r="54" ht="15" customHeight="1" s="59">
      <c r="B54" s="90">
        <f>IF(C54="","",ROW()-6)</f>
        <v/>
      </c>
      <c r="C54" s="91" t="n"/>
      <c r="D54" s="92" t="n"/>
      <c r="E54" s="80" t="n"/>
      <c r="F54" s="93" t="n"/>
      <c r="G54" s="94" t="n"/>
      <c r="H54" s="95">
        <f>IF(F54="","",IF(G54="","",ROUND(F54-F54/(1+G54),2)))</f>
        <v/>
      </c>
      <c r="I54" s="95">
        <f>IF(F54="","",ROUND(F54-H54,2))</f>
        <v/>
      </c>
      <c r="J54" s="93" t="n"/>
      <c r="K54" s="94" t="n"/>
      <c r="L54" s="95">
        <f>IF(J54="","",IF(K54="","",ROUND(J54-J54/(1+K54),2)))</f>
        <v/>
      </c>
      <c r="M54" s="95">
        <f>IF(J54="","",ROUND(J54-L54,2))</f>
        <v/>
      </c>
      <c r="N54" s="96">
        <f>IF(AND(F54="",J54=""),"",IF(N53="",N4,N53)+IF(J54="",0,J54)-IF(F54="",0,F54))</f>
        <v/>
      </c>
    </row>
    <row r="55" ht="15" customHeight="1" s="59">
      <c r="B55" s="83">
        <f>IF(C55="","",ROW()-6)</f>
        <v/>
      </c>
      <c r="C55" s="84" t="n"/>
      <c r="D55" s="85" t="n"/>
      <c r="E55" s="80" t="n"/>
      <c r="F55" s="86" t="n"/>
      <c r="G55" s="87" t="n"/>
      <c r="H55" s="88">
        <f>IF(F55="","",IF(G55="","",ROUND(F55-F55/(1+G55),2)))</f>
        <v/>
      </c>
      <c r="I55" s="88">
        <f>IF(F55="","",ROUND(F55-H55,2))</f>
        <v/>
      </c>
      <c r="J55" s="86" t="n"/>
      <c r="K55" s="87" t="n"/>
      <c r="L55" s="88">
        <f>IF(J55="","",IF(K55="","",ROUND(J55-J55/(1+K55),2)))</f>
        <v/>
      </c>
      <c r="M55" s="88">
        <f>IF(J55="","",ROUND(J55-L55,2))</f>
        <v/>
      </c>
      <c r="N55" s="89">
        <f>IF(AND(F55="",J55=""),"",IF(N54="",N4,N54)+IF(J55="",0,J55)-IF(F55="",0,F55))</f>
        <v/>
      </c>
    </row>
    <row r="56" ht="15" customHeight="1" s="59">
      <c r="B56" s="90">
        <f>IF(C56="","",ROW()-6)</f>
        <v/>
      </c>
      <c r="C56" s="91" t="n"/>
      <c r="D56" s="92" t="n"/>
      <c r="E56" s="80" t="n"/>
      <c r="F56" s="93" t="n"/>
      <c r="G56" s="94" t="n"/>
      <c r="H56" s="95">
        <f>IF(F56="","",IF(G56="","",ROUND(F56-F56/(1+G56),2)))</f>
        <v/>
      </c>
      <c r="I56" s="95">
        <f>IF(F56="","",ROUND(F56-H56,2))</f>
        <v/>
      </c>
      <c r="J56" s="93" t="n"/>
      <c r="K56" s="94" t="n"/>
      <c r="L56" s="95">
        <f>IF(J56="","",IF(K56="","",ROUND(J56-J56/(1+K56),2)))</f>
        <v/>
      </c>
      <c r="M56" s="95">
        <f>IF(J56="","",ROUND(J56-L56,2))</f>
        <v/>
      </c>
      <c r="N56" s="96">
        <f>IF(AND(F56="",J56=""),"",IF(N55="",N4,N55)+IF(J56="",0,J56)-IF(F56="",0,F56))</f>
        <v/>
      </c>
    </row>
    <row r="57" ht="15" customHeight="1" s="59">
      <c r="B57" s="83">
        <f>IF(C57="","",ROW()-6)</f>
        <v/>
      </c>
      <c r="C57" s="84" t="n"/>
      <c r="D57" s="85" t="n"/>
      <c r="E57" s="80" t="n"/>
      <c r="F57" s="86" t="n"/>
      <c r="G57" s="87" t="n"/>
      <c r="H57" s="88">
        <f>IF(F57="","",IF(G57="","",ROUND(F57-F57/(1+G57),2)))</f>
        <v/>
      </c>
      <c r="I57" s="88">
        <f>IF(F57="","",ROUND(F57-H57,2))</f>
        <v/>
      </c>
      <c r="J57" s="86" t="n"/>
      <c r="K57" s="87" t="n"/>
      <c r="L57" s="88">
        <f>IF(J57="","",IF(K57="","",ROUND(J57-J57/(1+K57),2)))</f>
        <v/>
      </c>
      <c r="M57" s="88">
        <f>IF(J57="","",ROUND(J57-L57,2))</f>
        <v/>
      </c>
      <c r="N57" s="89">
        <f>IF(AND(F57="",J57=""),"",IF(N56="",N4,N56)+IF(J57="",0,J57)-IF(F57="",0,F57))</f>
        <v/>
      </c>
    </row>
    <row r="58" ht="15" customHeight="1" s="59">
      <c r="B58" s="90">
        <f>IF(C58="","",ROW()-6)</f>
        <v/>
      </c>
      <c r="C58" s="91" t="n"/>
      <c r="D58" s="92" t="n"/>
      <c r="E58" s="80" t="n"/>
      <c r="F58" s="93" t="n"/>
      <c r="G58" s="94" t="n"/>
      <c r="H58" s="95">
        <f>IF(F58="","",IF(G58="","",ROUND(F58-F58/(1+G58),2)))</f>
        <v/>
      </c>
      <c r="I58" s="95">
        <f>IF(F58="","",ROUND(F58-H58,2))</f>
        <v/>
      </c>
      <c r="J58" s="93" t="n"/>
      <c r="K58" s="94" t="n"/>
      <c r="L58" s="95">
        <f>IF(J58="","",IF(K58="","",ROUND(J58-J58/(1+K58),2)))</f>
        <v/>
      </c>
      <c r="M58" s="95">
        <f>IF(J58="","",ROUND(J58-L58,2))</f>
        <v/>
      </c>
      <c r="N58" s="96">
        <f>IF(AND(F58="",J58=""),"",IF(N57="",N4,N57)+IF(J58="",0,J58)-IF(F58="",0,F58))</f>
        <v/>
      </c>
    </row>
    <row r="59" ht="15" customHeight="1" s="59">
      <c r="B59" s="83">
        <f>IF(C59="","",ROW()-6)</f>
        <v/>
      </c>
      <c r="C59" s="84" t="n"/>
      <c r="D59" s="85" t="n"/>
      <c r="E59" s="80" t="n"/>
      <c r="F59" s="86" t="n"/>
      <c r="G59" s="87" t="n"/>
      <c r="H59" s="88">
        <f>IF(F59="","",IF(G59="","",ROUND(F59-F59/(1+G59),2)))</f>
        <v/>
      </c>
      <c r="I59" s="88">
        <f>IF(F59="","",ROUND(F59-H59,2))</f>
        <v/>
      </c>
      <c r="J59" s="86" t="n"/>
      <c r="K59" s="87" t="n"/>
      <c r="L59" s="88">
        <f>IF(J59="","",IF(K59="","",ROUND(J59-J59/(1+K59),2)))</f>
        <v/>
      </c>
      <c r="M59" s="88">
        <f>IF(J59="","",ROUND(J59-L59,2))</f>
        <v/>
      </c>
      <c r="N59" s="89">
        <f>IF(AND(F59="",J59=""),"",IF(N58="",N4,N58)+IF(J59="",0,J59)-IF(F59="",0,F59))</f>
        <v/>
      </c>
    </row>
    <row r="60" ht="15" customHeight="1" s="59">
      <c r="B60" s="90">
        <f>IF(C60="","",ROW()-6)</f>
        <v/>
      </c>
      <c r="C60" s="91" t="n"/>
      <c r="D60" s="92" t="n"/>
      <c r="E60" s="80" t="n"/>
      <c r="F60" s="93" t="n"/>
      <c r="G60" s="94" t="n"/>
      <c r="H60" s="95">
        <f>IF(F60="","",IF(G60="","",ROUND(F60-F60/(1+G60),2)))</f>
        <v/>
      </c>
      <c r="I60" s="95">
        <f>IF(F60="","",ROUND(F60-H60,2))</f>
        <v/>
      </c>
      <c r="J60" s="93" t="n"/>
      <c r="K60" s="94" t="n"/>
      <c r="L60" s="95">
        <f>IF(J60="","",IF(K60="","",ROUND(J60-J60/(1+K60),2)))</f>
        <v/>
      </c>
      <c r="M60" s="95">
        <f>IF(J60="","",ROUND(J60-L60,2))</f>
        <v/>
      </c>
      <c r="N60" s="96">
        <f>IF(AND(F60="",J60=""),"",IF(N59="",N4,N59)+IF(J60="",0,J60)-IF(F60="",0,F60))</f>
        <v/>
      </c>
    </row>
    <row r="61" ht="15" customHeight="1" s="59">
      <c r="B61" s="83">
        <f>IF(C61="","",ROW()-6)</f>
        <v/>
      </c>
      <c r="C61" s="84" t="n"/>
      <c r="D61" s="85" t="n"/>
      <c r="E61" s="80" t="n"/>
      <c r="F61" s="86" t="n"/>
      <c r="G61" s="87" t="n"/>
      <c r="H61" s="88">
        <f>IF(F61="","",IF(G61="","",ROUND(F61-F61/(1+G61),2)))</f>
        <v/>
      </c>
      <c r="I61" s="88">
        <f>IF(F61="","",ROUND(F61-H61,2))</f>
        <v/>
      </c>
      <c r="J61" s="86" t="n"/>
      <c r="K61" s="87" t="n"/>
      <c r="L61" s="88">
        <f>IF(J61="","",IF(K61="","",ROUND(J61-J61/(1+K61),2)))</f>
        <v/>
      </c>
      <c r="M61" s="88">
        <f>IF(J61="","",ROUND(J61-L61,2))</f>
        <v/>
      </c>
      <c r="N61" s="89">
        <f>IF(AND(F61="",J61=""),"",IF(N60="",N4,N60)+IF(J61="",0,J61)-IF(F61="",0,F61))</f>
        <v/>
      </c>
    </row>
    <row r="62" ht="15" customHeight="1" s="59">
      <c r="B62" s="90">
        <f>IF(C62="","",ROW()-6)</f>
        <v/>
      </c>
      <c r="C62" s="91" t="n"/>
      <c r="D62" s="92" t="n"/>
      <c r="E62" s="80" t="n"/>
      <c r="F62" s="93" t="n"/>
      <c r="G62" s="94" t="n"/>
      <c r="H62" s="95">
        <f>IF(F62="","",IF(G62="","",ROUND(F62-F62/(1+G62),2)))</f>
        <v/>
      </c>
      <c r="I62" s="95">
        <f>IF(F62="","",ROUND(F62-H62,2))</f>
        <v/>
      </c>
      <c r="J62" s="93" t="n"/>
      <c r="K62" s="94" t="n"/>
      <c r="L62" s="95">
        <f>IF(J62="","",IF(K62="","",ROUND(J62-J62/(1+K62),2)))</f>
        <v/>
      </c>
      <c r="M62" s="95">
        <f>IF(J62="","",ROUND(J62-L62,2))</f>
        <v/>
      </c>
      <c r="N62" s="96">
        <f>IF(AND(F62="",J62=""),"",IF(N61="",N4,N61)+IF(J62="",0,J62)-IF(F62="",0,F62))</f>
        <v/>
      </c>
    </row>
    <row r="63" ht="15" customHeight="1" s="59">
      <c r="B63" s="83">
        <f>IF(C63="","",ROW()-6)</f>
        <v/>
      </c>
      <c r="C63" s="84" t="n"/>
      <c r="D63" s="85" t="n"/>
      <c r="E63" s="80" t="n"/>
      <c r="F63" s="86" t="n"/>
      <c r="G63" s="87" t="n"/>
      <c r="H63" s="88">
        <f>IF(F63="","",IF(G63="","",ROUND(F63-F63/(1+G63),2)))</f>
        <v/>
      </c>
      <c r="I63" s="88">
        <f>IF(F63="","",ROUND(F63-H63,2))</f>
        <v/>
      </c>
      <c r="J63" s="86" t="n"/>
      <c r="K63" s="87" t="n"/>
      <c r="L63" s="88">
        <f>IF(J63="","",IF(K63="","",ROUND(J63-J63/(1+K63),2)))</f>
        <v/>
      </c>
      <c r="M63" s="88">
        <f>IF(J63="","",ROUND(J63-L63,2))</f>
        <v/>
      </c>
      <c r="N63" s="89">
        <f>IF(AND(F63="",J63=""),"",IF(N62="",N4,N62)+IF(J63="",0,J63)-IF(F63="",0,F63))</f>
        <v/>
      </c>
    </row>
    <row r="64" ht="15" customHeight="1" s="59">
      <c r="B64" s="90">
        <f>IF(C64="","",ROW()-6)</f>
        <v/>
      </c>
      <c r="C64" s="91" t="n"/>
      <c r="D64" s="92" t="n"/>
      <c r="E64" s="80" t="n"/>
      <c r="F64" s="93" t="n"/>
      <c r="G64" s="94" t="n"/>
      <c r="H64" s="95">
        <f>IF(F64="","",IF(G64="","",ROUND(F64-F64/(1+G64),2)))</f>
        <v/>
      </c>
      <c r="I64" s="95">
        <f>IF(F64="","",ROUND(F64-H64,2))</f>
        <v/>
      </c>
      <c r="J64" s="93" t="n"/>
      <c r="K64" s="94" t="n"/>
      <c r="L64" s="95">
        <f>IF(J64="","",IF(K64="","",ROUND(J64-J64/(1+K64),2)))</f>
        <v/>
      </c>
      <c r="M64" s="95">
        <f>IF(J64="","",ROUND(J64-L64,2))</f>
        <v/>
      </c>
      <c r="N64" s="96">
        <f>IF(AND(F64="",J64=""),"",IF(N63="",N4,N63)+IF(J64="",0,J64)-IF(F64="",0,F64))</f>
        <v/>
      </c>
    </row>
    <row r="65" ht="15" customHeight="1" s="59">
      <c r="B65" s="83">
        <f>IF(C65="","",ROW()-6)</f>
        <v/>
      </c>
      <c r="C65" s="84" t="n"/>
      <c r="D65" s="85" t="n"/>
      <c r="E65" s="80" t="n"/>
      <c r="F65" s="86" t="n"/>
      <c r="G65" s="87" t="n"/>
      <c r="H65" s="88">
        <f>IF(F65="","",IF(G65="","",ROUND(F65-F65/(1+G65),2)))</f>
        <v/>
      </c>
      <c r="I65" s="88">
        <f>IF(F65="","",ROUND(F65-H65,2))</f>
        <v/>
      </c>
      <c r="J65" s="86" t="n"/>
      <c r="K65" s="87" t="n"/>
      <c r="L65" s="88">
        <f>IF(J65="","",IF(K65="","",ROUND(J65-J65/(1+K65),2)))</f>
        <v/>
      </c>
      <c r="M65" s="88">
        <f>IF(J65="","",ROUND(J65-L65,2))</f>
        <v/>
      </c>
      <c r="N65" s="89">
        <f>IF(AND(F65="",J65=""),"",IF(N64="",N4,N64)+IF(J65="",0,J65)-IF(F65="",0,F65))</f>
        <v/>
      </c>
    </row>
    <row r="66" ht="15" customHeight="1" s="59">
      <c r="B66" s="90">
        <f>IF(C66="","",ROW()-6)</f>
        <v/>
      </c>
      <c r="C66" s="91" t="n"/>
      <c r="D66" s="92" t="n"/>
      <c r="E66" s="80" t="n"/>
      <c r="F66" s="93" t="n"/>
      <c r="G66" s="94" t="n"/>
      <c r="H66" s="95">
        <f>IF(F66="","",IF(G66="","",ROUND(F66-F66/(1+G66),2)))</f>
        <v/>
      </c>
      <c r="I66" s="95">
        <f>IF(F66="","",ROUND(F66-H66,2))</f>
        <v/>
      </c>
      <c r="J66" s="93" t="n"/>
      <c r="K66" s="94" t="n"/>
      <c r="L66" s="95">
        <f>IF(J66="","",IF(K66="","",ROUND(J66-J66/(1+K66),2)))</f>
        <v/>
      </c>
      <c r="M66" s="95">
        <f>IF(J66="","",ROUND(J66-L66,2))</f>
        <v/>
      </c>
      <c r="N66" s="96">
        <f>IF(AND(F66="",J66=""),"",IF(N65="",N4,N65)+IF(J66="",0,J66)-IF(F66="",0,F66))</f>
        <v/>
      </c>
    </row>
    <row r="67" ht="15" customHeight="1" s="59">
      <c r="B67" s="83">
        <f>IF(C67="","",ROW()-6)</f>
        <v/>
      </c>
      <c r="C67" s="84" t="n"/>
      <c r="D67" s="85" t="n"/>
      <c r="E67" s="80" t="n"/>
      <c r="F67" s="86" t="n"/>
      <c r="G67" s="87" t="n"/>
      <c r="H67" s="88">
        <f>IF(F67="","",IF(G67="","",ROUND(F67-F67/(1+G67),2)))</f>
        <v/>
      </c>
      <c r="I67" s="88">
        <f>IF(F67="","",ROUND(F67-H67,2))</f>
        <v/>
      </c>
      <c r="J67" s="86" t="n"/>
      <c r="K67" s="87" t="n"/>
      <c r="L67" s="88">
        <f>IF(J67="","",IF(K67="","",ROUND(J67-J67/(1+K67),2)))</f>
        <v/>
      </c>
      <c r="M67" s="88">
        <f>IF(J67="","",ROUND(J67-L67,2))</f>
        <v/>
      </c>
      <c r="N67" s="89">
        <f>IF(AND(F67="",J67=""),"",IF(N66="",N4,N66)+IF(J67="",0,J67)-IF(F67="",0,F67))</f>
        <v/>
      </c>
    </row>
    <row r="68" ht="15" customHeight="1" s="59">
      <c r="B68" s="90">
        <f>IF(C68="","",ROW()-6)</f>
        <v/>
      </c>
      <c r="C68" s="91" t="n"/>
      <c r="D68" s="92" t="n"/>
      <c r="E68" s="80" t="n"/>
      <c r="F68" s="93" t="n"/>
      <c r="G68" s="94" t="n"/>
      <c r="H68" s="95">
        <f>IF(F68="","",IF(G68="","",ROUND(F68-F68/(1+G68),2)))</f>
        <v/>
      </c>
      <c r="I68" s="95">
        <f>IF(F68="","",ROUND(F68-H68,2))</f>
        <v/>
      </c>
      <c r="J68" s="93" t="n"/>
      <c r="K68" s="94" t="n"/>
      <c r="L68" s="95">
        <f>IF(J68="","",IF(K68="","",ROUND(J68-J68/(1+K68),2)))</f>
        <v/>
      </c>
      <c r="M68" s="95">
        <f>IF(J68="","",ROUND(J68-L68,2))</f>
        <v/>
      </c>
      <c r="N68" s="96">
        <f>IF(AND(F68="",J68=""),"",IF(N67="",N4,N67)+IF(J68="",0,J68)-IF(F68="",0,F68))</f>
        <v/>
      </c>
    </row>
    <row r="69" ht="15" customHeight="1" s="59">
      <c r="B69" s="83">
        <f>IF(C69="","",ROW()-6)</f>
        <v/>
      </c>
      <c r="C69" s="84" t="n"/>
      <c r="D69" s="85" t="n"/>
      <c r="E69" s="80" t="n"/>
      <c r="F69" s="86" t="n"/>
      <c r="G69" s="87" t="n"/>
      <c r="H69" s="88">
        <f>IF(F69="","",IF(G69="","",ROUND(F69-F69/(1+G69),2)))</f>
        <v/>
      </c>
      <c r="I69" s="88">
        <f>IF(F69="","",ROUND(F69-H69,2))</f>
        <v/>
      </c>
      <c r="J69" s="86" t="n"/>
      <c r="K69" s="87" t="n"/>
      <c r="L69" s="88">
        <f>IF(J69="","",IF(K69="","",ROUND(J69-J69/(1+K69),2)))</f>
        <v/>
      </c>
      <c r="M69" s="88">
        <f>IF(J69="","",ROUND(J69-L69,2))</f>
        <v/>
      </c>
      <c r="N69" s="89">
        <f>IF(AND(F69="",J69=""),"",IF(N68="",N4,N68)+IF(J69="",0,J69)-IF(F69="",0,F69))</f>
        <v/>
      </c>
    </row>
    <row r="70" ht="15" customHeight="1" s="59">
      <c r="B70" s="90">
        <f>IF(C70="","",ROW()-6)</f>
        <v/>
      </c>
      <c r="C70" s="91" t="n"/>
      <c r="D70" s="92" t="n"/>
      <c r="E70" s="80" t="n"/>
      <c r="F70" s="93" t="n"/>
      <c r="G70" s="94" t="n"/>
      <c r="H70" s="95">
        <f>IF(F70="","",IF(G70="","",ROUND(F70-F70/(1+G70),2)))</f>
        <v/>
      </c>
      <c r="I70" s="95">
        <f>IF(F70="","",ROUND(F70-H70,2))</f>
        <v/>
      </c>
      <c r="J70" s="93" t="n"/>
      <c r="K70" s="94" t="n"/>
      <c r="L70" s="95">
        <f>IF(J70="","",IF(K70="","",ROUND(J70-J70/(1+K70),2)))</f>
        <v/>
      </c>
      <c r="M70" s="95">
        <f>IF(J70="","",ROUND(J70-L70,2))</f>
        <v/>
      </c>
      <c r="N70" s="96">
        <f>IF(AND(F70="",J70=""),"",IF(N69="",N4,N69)+IF(J70="",0,J70)-IF(F70="",0,F70))</f>
        <v/>
      </c>
    </row>
    <row r="71" ht="15" customHeight="1" s="59">
      <c r="B71" s="83">
        <f>IF(C71="","",ROW()-6)</f>
        <v/>
      </c>
      <c r="C71" s="84" t="n"/>
      <c r="D71" s="85" t="n"/>
      <c r="E71" s="80" t="n"/>
      <c r="F71" s="86" t="n"/>
      <c r="G71" s="87" t="n"/>
      <c r="H71" s="88">
        <f>IF(F71="","",IF(G71="","",ROUND(F71-F71/(1+G71),2)))</f>
        <v/>
      </c>
      <c r="I71" s="88">
        <f>IF(F71="","",ROUND(F71-H71,2))</f>
        <v/>
      </c>
      <c r="J71" s="86" t="n"/>
      <c r="K71" s="87" t="n"/>
      <c r="L71" s="88">
        <f>IF(J71="","",IF(K71="","",ROUND(J71-J71/(1+K71),2)))</f>
        <v/>
      </c>
      <c r="M71" s="88">
        <f>IF(J71="","",ROUND(J71-L71,2))</f>
        <v/>
      </c>
      <c r="N71" s="89">
        <f>IF(AND(F71="",J71=""),"",IF(N70="",N4,N70)+IF(J71="",0,J71)-IF(F71="",0,F71))</f>
        <v/>
      </c>
    </row>
    <row r="72" ht="15" customHeight="1" s="59">
      <c r="B72" s="90">
        <f>IF(C72="","",ROW()-6)</f>
        <v/>
      </c>
      <c r="C72" s="91" t="n"/>
      <c r="D72" s="92" t="n"/>
      <c r="E72" s="80" t="n"/>
      <c r="F72" s="93" t="n"/>
      <c r="G72" s="94" t="n"/>
      <c r="H72" s="95">
        <f>IF(F72="","",IF(G72="","",ROUND(F72-F72/(1+G72),2)))</f>
        <v/>
      </c>
      <c r="I72" s="95">
        <f>IF(F72="","",ROUND(F72-H72,2))</f>
        <v/>
      </c>
      <c r="J72" s="93" t="n"/>
      <c r="K72" s="94" t="n"/>
      <c r="L72" s="95">
        <f>IF(J72="","",IF(K72="","",ROUND(J72-J72/(1+K72),2)))</f>
        <v/>
      </c>
      <c r="M72" s="95">
        <f>IF(J72="","",ROUND(J72-L72,2))</f>
        <v/>
      </c>
      <c r="N72" s="96">
        <f>IF(AND(F72="",J72=""),"",IF(N71="",N4,N71)+IF(J72="",0,J72)-IF(F72="",0,F72))</f>
        <v/>
      </c>
    </row>
    <row r="73" ht="15" customHeight="1" s="59">
      <c r="B73" s="83">
        <f>IF(C73="","",ROW()-6)</f>
        <v/>
      </c>
      <c r="C73" s="84" t="n"/>
      <c r="D73" s="85" t="n"/>
      <c r="E73" s="80" t="n"/>
      <c r="F73" s="86" t="n"/>
      <c r="G73" s="87" t="n"/>
      <c r="H73" s="88">
        <f>IF(F73="","",IF(G73="","",ROUND(F73-F73/(1+G73),2)))</f>
        <v/>
      </c>
      <c r="I73" s="88">
        <f>IF(F73="","",ROUND(F73-H73,2))</f>
        <v/>
      </c>
      <c r="J73" s="86" t="n"/>
      <c r="K73" s="87" t="n"/>
      <c r="L73" s="88">
        <f>IF(J73="","",IF(K73="","",ROUND(J73-J73/(1+K73),2)))</f>
        <v/>
      </c>
      <c r="M73" s="88">
        <f>IF(J73="","",ROUND(J73-L73,2))</f>
        <v/>
      </c>
      <c r="N73" s="89">
        <f>IF(AND(F73="",J73=""),"",IF(N72="",N4,N72)+IF(J73="",0,J73)-IF(F73="",0,F73))</f>
        <v/>
      </c>
    </row>
    <row r="74" ht="15" customHeight="1" s="59">
      <c r="B74" s="90">
        <f>IF(C74="","",ROW()-6)</f>
        <v/>
      </c>
      <c r="C74" s="91" t="n"/>
      <c r="D74" s="92" t="n"/>
      <c r="E74" s="80" t="n"/>
      <c r="F74" s="93" t="n"/>
      <c r="G74" s="94" t="n"/>
      <c r="H74" s="95">
        <f>IF(F74="","",IF(G74="","",ROUND(F74-F74/(1+G74),2)))</f>
        <v/>
      </c>
      <c r="I74" s="95">
        <f>IF(F74="","",ROUND(F74-H74,2))</f>
        <v/>
      </c>
      <c r="J74" s="93" t="n"/>
      <c r="K74" s="94" t="n"/>
      <c r="L74" s="95">
        <f>IF(J74="","",IF(K74="","",ROUND(J74-J74/(1+K74),2)))</f>
        <v/>
      </c>
      <c r="M74" s="95">
        <f>IF(J74="","",ROUND(J74-L74,2))</f>
        <v/>
      </c>
      <c r="N74" s="96">
        <f>IF(AND(F74="",J74=""),"",IF(N73="",N4,N73)+IF(J74="",0,J74)-IF(F74="",0,F74))</f>
        <v/>
      </c>
    </row>
    <row r="75" ht="15" customHeight="1" s="59">
      <c r="B75" s="83">
        <f>IF(C75="","",ROW()-6)</f>
        <v/>
      </c>
      <c r="C75" s="84" t="n"/>
      <c r="D75" s="85" t="n"/>
      <c r="E75" s="80" t="n"/>
      <c r="F75" s="86" t="n"/>
      <c r="G75" s="87" t="n"/>
      <c r="H75" s="88">
        <f>IF(F75="","",IF(G75="","",ROUND(F75-F75/(1+G75),2)))</f>
        <v/>
      </c>
      <c r="I75" s="88">
        <f>IF(F75="","",ROUND(F75-H75,2))</f>
        <v/>
      </c>
      <c r="J75" s="86" t="n"/>
      <c r="K75" s="87" t="n"/>
      <c r="L75" s="88">
        <f>IF(J75="","",IF(K75="","",ROUND(J75-J75/(1+K75),2)))</f>
        <v/>
      </c>
      <c r="M75" s="88">
        <f>IF(J75="","",ROUND(J75-L75,2))</f>
        <v/>
      </c>
      <c r="N75" s="89">
        <f>IF(AND(F75="",J75=""),"",IF(N74="",N4,N74)+IF(J75="",0,J75)-IF(F75="",0,F75))</f>
        <v/>
      </c>
    </row>
    <row r="76" ht="15" customHeight="1" s="59">
      <c r="B76" s="90">
        <f>IF(C76="","",ROW()-6)</f>
        <v/>
      </c>
      <c r="C76" s="91" t="n"/>
      <c r="D76" s="92" t="n"/>
      <c r="E76" s="80" t="n"/>
      <c r="F76" s="93" t="n"/>
      <c r="G76" s="94" t="n"/>
      <c r="H76" s="95">
        <f>IF(F76="","",IF(G76="","",ROUND(F76-F76/(1+G76),2)))</f>
        <v/>
      </c>
      <c r="I76" s="95">
        <f>IF(F76="","",ROUND(F76-H76,2))</f>
        <v/>
      </c>
      <c r="J76" s="93" t="n"/>
      <c r="K76" s="94" t="n"/>
      <c r="L76" s="95">
        <f>IF(J76="","",IF(K76="","",ROUND(J76-J76/(1+K76),2)))</f>
        <v/>
      </c>
      <c r="M76" s="95">
        <f>IF(J76="","",ROUND(J76-L76,2))</f>
        <v/>
      </c>
      <c r="N76" s="96">
        <f>IF(AND(F76="",J76=""),"",IF(N75="",N4,N75)+IF(J76="",0,J76)-IF(F76="",0,F76))</f>
        <v/>
      </c>
    </row>
    <row r="77" ht="15" customHeight="1" s="59">
      <c r="B77" s="83">
        <f>IF(C77="","",ROW()-6)</f>
        <v/>
      </c>
      <c r="C77" s="84" t="n"/>
      <c r="D77" s="85" t="n"/>
      <c r="E77" s="80" t="n"/>
      <c r="F77" s="86" t="n"/>
      <c r="G77" s="87" t="n"/>
      <c r="H77" s="88">
        <f>IF(F77="","",IF(G77="","",ROUND(F77-F77/(1+G77),2)))</f>
        <v/>
      </c>
      <c r="I77" s="88">
        <f>IF(F77="","",ROUND(F77-H77,2))</f>
        <v/>
      </c>
      <c r="J77" s="86" t="n"/>
      <c r="K77" s="87" t="n"/>
      <c r="L77" s="88">
        <f>IF(J77="","",IF(K77="","",ROUND(J77-J77/(1+K77),2)))</f>
        <v/>
      </c>
      <c r="M77" s="88">
        <f>IF(J77="","",ROUND(J77-L77,2))</f>
        <v/>
      </c>
      <c r="N77" s="89">
        <f>IF(AND(F77="",J77=""),"",IF(N76="",N4,N76)+IF(J77="",0,J77)-IF(F77="",0,F77))</f>
        <v/>
      </c>
    </row>
    <row r="78" ht="15" customHeight="1" s="59">
      <c r="B78" s="90">
        <f>IF(C78="","",ROW()-6)</f>
        <v/>
      </c>
      <c r="C78" s="91" t="n"/>
      <c r="D78" s="92" t="n"/>
      <c r="E78" s="80" t="n"/>
      <c r="F78" s="93" t="n"/>
      <c r="G78" s="94" t="n"/>
      <c r="H78" s="95">
        <f>IF(F78="","",IF(G78="","",ROUND(F78-F78/(1+G78),2)))</f>
        <v/>
      </c>
      <c r="I78" s="95">
        <f>IF(F78="","",ROUND(F78-H78,2))</f>
        <v/>
      </c>
      <c r="J78" s="93" t="n"/>
      <c r="K78" s="94" t="n"/>
      <c r="L78" s="95">
        <f>IF(J78="","",IF(K78="","",ROUND(J78-J78/(1+K78),2)))</f>
        <v/>
      </c>
      <c r="M78" s="95">
        <f>IF(J78="","",ROUND(J78-L78,2))</f>
        <v/>
      </c>
      <c r="N78" s="96">
        <f>IF(AND(F78="",J78=""),"",IF(N77="",N4,N77)+IF(J78="",0,J78)-IF(F78="",0,F78))</f>
        <v/>
      </c>
    </row>
    <row r="79" ht="15" customHeight="1" s="59">
      <c r="B79" s="83">
        <f>IF(C79="","",ROW()-6)</f>
        <v/>
      </c>
      <c r="C79" s="84" t="n"/>
      <c r="D79" s="85" t="n"/>
      <c r="E79" s="80" t="n"/>
      <c r="F79" s="86" t="n"/>
      <c r="G79" s="87" t="n"/>
      <c r="H79" s="88">
        <f>IF(F79="","",IF(G79="","",ROUND(F79-F79/(1+G79),2)))</f>
        <v/>
      </c>
      <c r="I79" s="88">
        <f>IF(F79="","",ROUND(F79-H79,2))</f>
        <v/>
      </c>
      <c r="J79" s="86" t="n"/>
      <c r="K79" s="87" t="n"/>
      <c r="L79" s="88">
        <f>IF(J79="","",IF(K79="","",ROUND(J79-J79/(1+K79),2)))</f>
        <v/>
      </c>
      <c r="M79" s="88">
        <f>IF(J79="","",ROUND(J79-L79,2))</f>
        <v/>
      </c>
      <c r="N79" s="89">
        <f>IF(AND(F79="",J79=""),"",IF(N78="",N4,N78)+IF(J79="",0,J79)-IF(F79="",0,F79))</f>
        <v/>
      </c>
    </row>
    <row r="80" ht="15" customHeight="1" s="59">
      <c r="B80" s="90">
        <f>IF(C80="","",ROW()-6)</f>
        <v/>
      </c>
      <c r="C80" s="91" t="n"/>
      <c r="D80" s="92" t="n"/>
      <c r="E80" s="80" t="n"/>
      <c r="F80" s="93" t="n"/>
      <c r="G80" s="94" t="n"/>
      <c r="H80" s="95">
        <f>IF(F80="","",IF(G80="","",ROUND(F80-F80/(1+G80),2)))</f>
        <v/>
      </c>
      <c r="I80" s="95">
        <f>IF(F80="","",ROUND(F80-H80,2))</f>
        <v/>
      </c>
      <c r="J80" s="93" t="n"/>
      <c r="K80" s="94" t="n"/>
      <c r="L80" s="95">
        <f>IF(J80="","",IF(K80="","",ROUND(J80-J80/(1+K80),2)))</f>
        <v/>
      </c>
      <c r="M80" s="95">
        <f>IF(J80="","",ROUND(J80-L80,2))</f>
        <v/>
      </c>
      <c r="N80" s="96">
        <f>IF(AND(F80="",J80=""),"",IF(N79="",N4,N79)+IF(J80="",0,J80)-IF(F80="",0,F80))</f>
        <v/>
      </c>
    </row>
    <row r="81" ht="15" customHeight="1" s="59">
      <c r="B81" s="83">
        <f>IF(C81="","",ROW()-6)</f>
        <v/>
      </c>
      <c r="C81" s="84" t="n"/>
      <c r="D81" s="85" t="n"/>
      <c r="E81" s="80" t="n"/>
      <c r="F81" s="86" t="n"/>
      <c r="G81" s="87" t="n"/>
      <c r="H81" s="88">
        <f>IF(F81="","",IF(G81="","",ROUND(F81-F81/(1+G81),2)))</f>
        <v/>
      </c>
      <c r="I81" s="88">
        <f>IF(F81="","",ROUND(F81-H81,2))</f>
        <v/>
      </c>
      <c r="J81" s="86" t="n"/>
      <c r="K81" s="87" t="n"/>
      <c r="L81" s="88">
        <f>IF(J81="","",IF(K81="","",ROUND(J81-J81/(1+K81),2)))</f>
        <v/>
      </c>
      <c r="M81" s="88">
        <f>IF(J81="","",ROUND(J81-L81,2))</f>
        <v/>
      </c>
      <c r="N81" s="89">
        <f>IF(AND(F81="",J81=""),"",IF(N80="",N4,N80)+IF(J81="",0,J81)-IF(F81="",0,F81))</f>
        <v/>
      </c>
    </row>
    <row r="82" ht="15" customHeight="1" s="59">
      <c r="B82" s="90">
        <f>IF(C82="","",ROW()-6)</f>
        <v/>
      </c>
      <c r="C82" s="91" t="n"/>
      <c r="D82" s="92" t="n"/>
      <c r="E82" s="80" t="n"/>
      <c r="F82" s="93" t="n"/>
      <c r="G82" s="94" t="n"/>
      <c r="H82" s="95">
        <f>IF(F82="","",IF(G82="","",ROUND(F82-F82/(1+G82),2)))</f>
        <v/>
      </c>
      <c r="I82" s="95">
        <f>IF(F82="","",ROUND(F82-H82,2))</f>
        <v/>
      </c>
      <c r="J82" s="93" t="n"/>
      <c r="K82" s="94" t="n"/>
      <c r="L82" s="95">
        <f>IF(J82="","",IF(K82="","",ROUND(J82-J82/(1+K82),2)))</f>
        <v/>
      </c>
      <c r="M82" s="95">
        <f>IF(J82="","",ROUND(J82-L82,2))</f>
        <v/>
      </c>
      <c r="N82" s="96">
        <f>IF(AND(F82="",J82=""),"",IF(N81="",N4,N81)+IF(J82="",0,J82)-IF(F82="",0,F82))</f>
        <v/>
      </c>
    </row>
    <row r="83" ht="15" customHeight="1" s="59">
      <c r="B83" s="83">
        <f>IF(C83="","",ROW()-6)</f>
        <v/>
      </c>
      <c r="C83" s="84" t="n"/>
      <c r="D83" s="85" t="n"/>
      <c r="E83" s="80" t="n"/>
      <c r="F83" s="86" t="n"/>
      <c r="G83" s="87" t="n"/>
      <c r="H83" s="88">
        <f>IF(F83="","",IF(G83="","",ROUND(F83-F83/(1+G83),2)))</f>
        <v/>
      </c>
      <c r="I83" s="88">
        <f>IF(F83="","",ROUND(F83-H83,2))</f>
        <v/>
      </c>
      <c r="J83" s="86" t="n"/>
      <c r="K83" s="87" t="n"/>
      <c r="L83" s="88">
        <f>IF(J83="","",IF(K83="","",ROUND(J83-J83/(1+K83),2)))</f>
        <v/>
      </c>
      <c r="M83" s="88">
        <f>IF(J83="","",ROUND(J83-L83,2))</f>
        <v/>
      </c>
      <c r="N83" s="89">
        <f>IF(AND(F83="",J83=""),"",IF(N82="",N4,N82)+IF(J83="",0,J83)-IF(F83="",0,F83))</f>
        <v/>
      </c>
    </row>
    <row r="84" ht="15" customHeight="1" s="59">
      <c r="B84" s="90">
        <f>IF(C84="","",ROW()-6)</f>
        <v/>
      </c>
      <c r="C84" s="91" t="n"/>
      <c r="D84" s="92" t="n"/>
      <c r="E84" s="80" t="n"/>
      <c r="F84" s="93" t="n"/>
      <c r="G84" s="94" t="n"/>
      <c r="H84" s="95">
        <f>IF(F84="","",IF(G84="","",ROUND(F84-F84/(1+G84),2)))</f>
        <v/>
      </c>
      <c r="I84" s="95">
        <f>IF(F84="","",ROUND(F84-H84,2))</f>
        <v/>
      </c>
      <c r="J84" s="93" t="n"/>
      <c r="K84" s="94" t="n"/>
      <c r="L84" s="95">
        <f>IF(J84="","",IF(K84="","",ROUND(J84-J84/(1+K84),2)))</f>
        <v/>
      </c>
      <c r="M84" s="95">
        <f>IF(J84="","",ROUND(J84-L84,2))</f>
        <v/>
      </c>
      <c r="N84" s="96">
        <f>IF(AND(F84="",J84=""),"",IF(N83="",N4,N83)+IF(J84="",0,J84)-IF(F84="",0,F84))</f>
        <v/>
      </c>
    </row>
    <row r="85" ht="15" customHeight="1" s="59">
      <c r="B85" s="83">
        <f>IF(C85="","",ROW()-6)</f>
        <v/>
      </c>
      <c r="C85" s="84" t="n"/>
      <c r="D85" s="85" t="n"/>
      <c r="E85" s="80" t="n"/>
      <c r="F85" s="86" t="n"/>
      <c r="G85" s="87" t="n"/>
      <c r="H85" s="88">
        <f>IF(F85="","",IF(G85="","",ROUND(F85-F85/(1+G85),2)))</f>
        <v/>
      </c>
      <c r="I85" s="88">
        <f>IF(F85="","",ROUND(F85-H85,2))</f>
        <v/>
      </c>
      <c r="J85" s="86" t="n"/>
      <c r="K85" s="87" t="n"/>
      <c r="L85" s="88">
        <f>IF(J85="","",IF(K85="","",ROUND(J85-J85/(1+K85),2)))</f>
        <v/>
      </c>
      <c r="M85" s="88">
        <f>IF(J85="","",ROUND(J85-L85,2))</f>
        <v/>
      </c>
      <c r="N85" s="89">
        <f>IF(AND(F85="",J85=""),"",IF(N84="",N4,N84)+IF(J85="",0,J85)-IF(F85="",0,F85))</f>
        <v/>
      </c>
    </row>
    <row r="86" ht="15" customHeight="1" s="59">
      <c r="B86" s="90">
        <f>IF(C86="","",ROW()-6)</f>
        <v/>
      </c>
      <c r="C86" s="91" t="n"/>
      <c r="D86" s="92" t="n"/>
      <c r="E86" s="80" t="n"/>
      <c r="F86" s="93" t="n"/>
      <c r="G86" s="94" t="n"/>
      <c r="H86" s="95">
        <f>IF(F86="","",IF(G86="","",ROUND(F86-F86/(1+G86),2)))</f>
        <v/>
      </c>
      <c r="I86" s="95">
        <f>IF(F86="","",ROUND(F86-H86,2))</f>
        <v/>
      </c>
      <c r="J86" s="93" t="n"/>
      <c r="K86" s="94" t="n"/>
      <c r="L86" s="95">
        <f>IF(J86="","",IF(K86="","",ROUND(J86-J86/(1+K86),2)))</f>
        <v/>
      </c>
      <c r="M86" s="95">
        <f>IF(J86="","",ROUND(J86-L86,2))</f>
        <v/>
      </c>
      <c r="N86" s="96">
        <f>IF(AND(F86="",J86=""),"",IF(N85="",N4,N85)+IF(J86="",0,J86)-IF(F86="",0,F86))</f>
        <v/>
      </c>
    </row>
    <row r="87" ht="15" customHeight="1" s="59">
      <c r="B87" s="97" t="inlineStr">
        <is>
          <t>SUMME</t>
        </is>
      </c>
      <c r="C87" s="98" t="n"/>
      <c r="D87" s="98" t="n"/>
      <c r="E87" s="80" t="n"/>
      <c r="F87" s="99">
        <f>SUM(F7:F86)</f>
        <v/>
      </c>
      <c r="G87" s="100" t="n"/>
      <c r="H87" s="99">
        <f>SUM(H7:H86)</f>
        <v/>
      </c>
      <c r="I87" s="99">
        <f>SUM(I7:I86)</f>
        <v/>
      </c>
      <c r="J87" s="99">
        <f>SUM(J7:J86)</f>
        <v/>
      </c>
      <c r="K87" s="100" t="n"/>
      <c r="L87" s="99">
        <f>SUM(L7:L86)</f>
        <v/>
      </c>
      <c r="M87" s="99">
        <f>SUM(M7:M86)</f>
        <v/>
      </c>
      <c r="N87" s="100" t="n"/>
    </row>
    <row r="88" ht="15" customHeight="1" s="59">
      <c r="B88" s="101" t="inlineStr">
        <is>
          <t>Saldo Mai 2026 (Einnahmen - Ausgaben)</t>
        </is>
      </c>
      <c r="N88" s="102">
        <f>N4+J87-F87</f>
        <v/>
      </c>
    </row>
    <row r="89" ht="15" customHeight="1" s="59">
      <c r="B89" s="76" t="inlineStr">
        <is>
          <t>USt-Zahllast (vereinnahmte USt - gezahlte Vorsteuer)</t>
        </is>
      </c>
      <c r="N89" s="103">
        <f>L87-H87</f>
        <v/>
      </c>
    </row>
    <row r="91" ht="15" customHeight="1" s="59">
      <c r="B91" s="104" t="inlineStr">
        <is>
          <t>© 2026 Dr. Web – drweb.de | Alle Angaben ohne Gewähr</t>
        </is>
      </c>
    </row>
  </sheetData>
  <mergeCells count="90">
    <mergeCell ref="D20:E20"/>
    <mergeCell ref="D60:E60"/>
    <mergeCell ref="D84:E84"/>
    <mergeCell ref="D22:E22"/>
    <mergeCell ref="D36:E36"/>
    <mergeCell ref="D31:E31"/>
    <mergeCell ref="D45:E45"/>
    <mergeCell ref="D6:E6"/>
    <mergeCell ref="D77:E77"/>
    <mergeCell ref="D86:E86"/>
    <mergeCell ref="D13:E13"/>
    <mergeCell ref="D61:E61"/>
    <mergeCell ref="D70:E70"/>
    <mergeCell ref="D48:E48"/>
    <mergeCell ref="D7:E7"/>
    <mergeCell ref="D72:E72"/>
    <mergeCell ref="D78:E78"/>
    <mergeCell ref="D62:E62"/>
    <mergeCell ref="D56:E56"/>
    <mergeCell ref="D71:E71"/>
    <mergeCell ref="D24:E24"/>
    <mergeCell ref="D64:E64"/>
    <mergeCell ref="B1:N1"/>
    <mergeCell ref="D33:E33"/>
    <mergeCell ref="D73:E73"/>
    <mergeCell ref="D51:E51"/>
    <mergeCell ref="B87:E87"/>
    <mergeCell ref="D26:E26"/>
    <mergeCell ref="D35:E35"/>
    <mergeCell ref="D10:E10"/>
    <mergeCell ref="D19:E19"/>
    <mergeCell ref="D34:E34"/>
    <mergeCell ref="B88:M88"/>
    <mergeCell ref="D11:E11"/>
    <mergeCell ref="D76:E76"/>
    <mergeCell ref="B91:N91"/>
    <mergeCell ref="D66:E66"/>
    <mergeCell ref="D75:E75"/>
    <mergeCell ref="D53:E53"/>
    <mergeCell ref="D47:E47"/>
    <mergeCell ref="D37:E37"/>
    <mergeCell ref="D9:E9"/>
    <mergeCell ref="D39:E39"/>
    <mergeCell ref="D15:E15"/>
    <mergeCell ref="D29:E29"/>
    <mergeCell ref="J2:N2"/>
    <mergeCell ref="D23:E23"/>
    <mergeCell ref="D38:E38"/>
    <mergeCell ref="D79:E79"/>
    <mergeCell ref="D63:E63"/>
    <mergeCell ref="D81:E81"/>
    <mergeCell ref="D65:E65"/>
    <mergeCell ref="D52:E52"/>
    <mergeCell ref="D49:E49"/>
    <mergeCell ref="D27:E27"/>
    <mergeCell ref="D17:E17"/>
    <mergeCell ref="D28:E28"/>
    <mergeCell ref="B2:E2"/>
    <mergeCell ref="D12:E12"/>
    <mergeCell ref="D25:E25"/>
    <mergeCell ref="D83:E83"/>
    <mergeCell ref="D55:E55"/>
    <mergeCell ref="D30:E30"/>
    <mergeCell ref="D67:E67"/>
    <mergeCell ref="F2:I2"/>
    <mergeCell ref="D14:E14"/>
    <mergeCell ref="D85:E85"/>
    <mergeCell ref="D54:E54"/>
    <mergeCell ref="D69:E69"/>
    <mergeCell ref="D46:E46"/>
    <mergeCell ref="D40:E40"/>
    <mergeCell ref="D80:E80"/>
    <mergeCell ref="D21:E21"/>
    <mergeCell ref="B4:E4"/>
    <mergeCell ref="D57:E57"/>
    <mergeCell ref="D32:E32"/>
    <mergeCell ref="D41:E41"/>
    <mergeCell ref="D16:E16"/>
    <mergeCell ref="B89:M89"/>
    <mergeCell ref="D43:E43"/>
    <mergeCell ref="D18:E18"/>
    <mergeCell ref="D58:E58"/>
    <mergeCell ref="D8:E8"/>
    <mergeCell ref="D74:E74"/>
    <mergeCell ref="D68:E68"/>
    <mergeCell ref="D42:E42"/>
    <mergeCell ref="D82:E82"/>
    <mergeCell ref="D50:E50"/>
    <mergeCell ref="D44:E44"/>
    <mergeCell ref="D59:E59"/>
  </mergeCells>
  <dataValidations count="2">
    <dataValidation sqref="G7:G86 K7:K86" showDropDown="0" showInputMessage="0" showErrorMessage="0" allowBlank="1" error="Bitte 19%, 7% oder 0% wählen" type="list" errorStyle="stop" operator="between">
      <formula1>"19%,7%,0%"</formula1>
      <formula2>0</formula2>
    </dataValidation>
    <dataValidation sqref="D7:D86" showDropDown="0" showInputMessage="0" showErrorMessage="0" allowBlank="1" type="list" errorStyle="stop" operator="between">
      <formula1>Stammdaten!$F$7:$F$26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landscape" paperSize="1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 filterMode="0">
    <tabColor rgb="FF8DE0F2"/>
    <outlinePr summaryBelow="1" summaryRight="1"/>
    <pageSetUpPr fitToPage="0"/>
  </sheetPr>
  <dimension ref="B1:N9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baseColWidth="8" defaultColWidth="8.6796875" defaultRowHeight="15" zeroHeight="0" outlineLevelRow="0"/>
  <cols>
    <col width="3" customWidth="1" style="58" min="1" max="1"/>
    <col width="8" customWidth="1" style="58" min="2" max="2"/>
    <col width="12" customWidth="1" style="58" min="3" max="3"/>
    <col width="22" customWidth="1" style="58" min="4" max="4"/>
    <col width="18" customWidth="1" style="58" min="5" max="5"/>
    <col width="14" customWidth="1" style="58" min="6" max="6"/>
    <col width="7" customWidth="1" style="58" min="7" max="7"/>
    <col width="12" customWidth="1" style="58" min="8" max="8"/>
    <col width="14" customWidth="1" style="58" min="9" max="10"/>
    <col width="7" customWidth="1" style="58" min="11" max="11"/>
    <col width="12" customWidth="1" style="58" min="12" max="12"/>
    <col width="14" customWidth="1" style="58" min="13" max="13"/>
    <col width="16" customWidth="1" style="58" min="14" max="14"/>
  </cols>
  <sheetData>
    <row r="1" ht="15" customHeight="1" s="59">
      <c r="B1" s="74">
        <f>Stammdaten!C6</f>
        <v/>
      </c>
    </row>
    <row r="2" ht="15" customHeight="1" s="59">
      <c r="B2" s="75" t="inlineStr">
        <is>
          <t>Jun 2026</t>
        </is>
      </c>
      <c r="F2" s="72">
        <f>Stammdaten!C15</f>
        <v/>
      </c>
      <c r="J2" s="76">
        <f>"StNr: "&amp;Stammdaten!C11</f>
        <v/>
      </c>
    </row>
    <row r="3" ht="6" customHeight="1" s="59"/>
    <row r="4" ht="15" customHeight="1" s="59">
      <c r="B4" s="77" t="inlineStr">
        <is>
          <t>Übertrag aus Vormonat:</t>
        </is>
      </c>
      <c r="N4" s="78">
        <f>Mai!N88</f>
        <v/>
      </c>
    </row>
    <row r="5" ht="6" customHeight="1" s="59"/>
    <row r="6" ht="34.5" customHeight="1" s="59">
      <c r="B6" s="79" t="inlineStr">
        <is>
          <t>Beleg-Nr.</t>
        </is>
      </c>
      <c r="C6" s="79" t="inlineStr">
        <is>
          <t>Datum</t>
        </is>
      </c>
      <c r="D6" s="79" t="inlineStr">
        <is>
          <t>Buchungstext / Kostenart</t>
        </is>
      </c>
      <c r="E6" s="80" t="n"/>
      <c r="F6" s="81" t="inlineStr">
        <is>
          <t>Ausgaben
Brutto (€)</t>
        </is>
      </c>
      <c r="G6" s="81" t="inlineStr">
        <is>
          <t>MwSt
%</t>
        </is>
      </c>
      <c r="H6" s="81" t="inlineStr">
        <is>
          <t>MwSt
(€)</t>
        </is>
      </c>
      <c r="I6" s="81" t="inlineStr">
        <is>
          <t>Ausgaben
Netto (€)</t>
        </is>
      </c>
      <c r="J6" s="82" t="inlineStr">
        <is>
          <t>Einnahmen
Brutto (€)</t>
        </is>
      </c>
      <c r="K6" s="82" t="inlineStr">
        <is>
          <t>MwSt
%</t>
        </is>
      </c>
      <c r="L6" s="82" t="inlineStr">
        <is>
          <t>MwSt
(€)</t>
        </is>
      </c>
      <c r="M6" s="82" t="inlineStr">
        <is>
          <t>Einnahmen
Netto (€)</t>
        </is>
      </c>
      <c r="N6" s="79" t="inlineStr">
        <is>
          <t>Saldo
(€)</t>
        </is>
      </c>
    </row>
    <row r="7" ht="15" customHeight="1" s="59">
      <c r="B7" s="83">
        <f>IF(C7="","",ROW()-6)</f>
        <v/>
      </c>
      <c r="C7" s="84" t="n"/>
      <c r="D7" s="85" t="n"/>
      <c r="E7" s="80" t="n"/>
      <c r="F7" s="86" t="n"/>
      <c r="G7" s="87" t="n"/>
      <c r="H7" s="88">
        <f>IF(F7="","",IF(G7="","",ROUND(F7-F7/(1+G7),2)))</f>
        <v/>
      </c>
      <c r="I7" s="88">
        <f>IF(F7="","",ROUND(F7-H7,2))</f>
        <v/>
      </c>
      <c r="J7" s="86" t="n"/>
      <c r="K7" s="87" t="n"/>
      <c r="L7" s="88">
        <f>IF(J7="","",IF(K7="","",ROUND(J7-J7/(1+K7),2)))</f>
        <v/>
      </c>
      <c r="M7" s="88">
        <f>IF(J7="","",ROUND(J7-L7,2))</f>
        <v/>
      </c>
      <c r="N7" s="89">
        <f>IF(AND(F7="",J7=""),"",N4+IF(J7="",0,J7)-IF(F7="",0,F7))</f>
        <v/>
      </c>
    </row>
    <row r="8" ht="15" customHeight="1" s="59">
      <c r="B8" s="90">
        <f>IF(C8="","",ROW()-6)</f>
        <v/>
      </c>
      <c r="C8" s="91" t="n"/>
      <c r="D8" s="92" t="n"/>
      <c r="E8" s="80" t="n"/>
      <c r="F8" s="93" t="n"/>
      <c r="G8" s="94" t="n"/>
      <c r="H8" s="95">
        <f>IF(F8="","",IF(G8="","",ROUND(F8-F8/(1+G8),2)))</f>
        <v/>
      </c>
      <c r="I8" s="95">
        <f>IF(F8="","",ROUND(F8-H8,2))</f>
        <v/>
      </c>
      <c r="J8" s="93" t="n"/>
      <c r="K8" s="94" t="n"/>
      <c r="L8" s="95">
        <f>IF(J8="","",IF(K8="","",ROUND(J8-J8/(1+K8),2)))</f>
        <v/>
      </c>
      <c r="M8" s="95">
        <f>IF(J8="","",ROUND(J8-L8,2))</f>
        <v/>
      </c>
      <c r="N8" s="96">
        <f>IF(AND(F8="",J8=""),"",IF(N7="",N4,N7)+IF(J8="",0,J8)-IF(F8="",0,F8))</f>
        <v/>
      </c>
    </row>
    <row r="9" ht="15" customHeight="1" s="59">
      <c r="B9" s="83">
        <f>IF(C9="","",ROW()-6)</f>
        <v/>
      </c>
      <c r="C9" s="84" t="n"/>
      <c r="D9" s="85" t="n"/>
      <c r="E9" s="80" t="n"/>
      <c r="F9" s="86" t="n"/>
      <c r="G9" s="87" t="n"/>
      <c r="H9" s="88">
        <f>IF(F9="","",IF(G9="","",ROUND(F9-F9/(1+G9),2)))</f>
        <v/>
      </c>
      <c r="I9" s="88">
        <f>IF(F9="","",ROUND(F9-H9,2))</f>
        <v/>
      </c>
      <c r="J9" s="86" t="n"/>
      <c r="K9" s="87" t="n"/>
      <c r="L9" s="88">
        <f>IF(J9="","",IF(K9="","",ROUND(J9-J9/(1+K9),2)))</f>
        <v/>
      </c>
      <c r="M9" s="88">
        <f>IF(J9="","",ROUND(J9-L9,2))</f>
        <v/>
      </c>
      <c r="N9" s="89">
        <f>IF(AND(F9="",J9=""),"",IF(N8="",N4,N8)+IF(J9="",0,J9)-IF(F9="",0,F9))</f>
        <v/>
      </c>
    </row>
    <row r="10" ht="15" customHeight="1" s="59">
      <c r="B10" s="90">
        <f>IF(C10="","",ROW()-6)</f>
        <v/>
      </c>
      <c r="C10" s="91" t="n"/>
      <c r="D10" s="92" t="n"/>
      <c r="E10" s="80" t="n"/>
      <c r="F10" s="93" t="n"/>
      <c r="G10" s="94" t="n"/>
      <c r="H10" s="95">
        <f>IF(F10="","",IF(G10="","",ROUND(F10-F10/(1+G10),2)))</f>
        <v/>
      </c>
      <c r="I10" s="95">
        <f>IF(F10="","",ROUND(F10-H10,2))</f>
        <v/>
      </c>
      <c r="J10" s="93" t="n"/>
      <c r="K10" s="94" t="n"/>
      <c r="L10" s="95">
        <f>IF(J10="","",IF(K10="","",ROUND(J10-J10/(1+K10),2)))</f>
        <v/>
      </c>
      <c r="M10" s="95">
        <f>IF(J10="","",ROUND(J10-L10,2))</f>
        <v/>
      </c>
      <c r="N10" s="96">
        <f>IF(AND(F10="",J10=""),"",IF(N9="",N4,N9)+IF(J10="",0,J10)-IF(F10="",0,F10))</f>
        <v/>
      </c>
    </row>
    <row r="11" ht="15" customHeight="1" s="59">
      <c r="B11" s="83">
        <f>IF(C11="","",ROW()-6)</f>
        <v/>
      </c>
      <c r="C11" s="84" t="n"/>
      <c r="D11" s="85" t="n"/>
      <c r="E11" s="80" t="n"/>
      <c r="F11" s="86" t="n"/>
      <c r="G11" s="87" t="n"/>
      <c r="H11" s="88">
        <f>IF(F11="","",IF(G11="","",ROUND(F11-F11/(1+G11),2)))</f>
        <v/>
      </c>
      <c r="I11" s="88">
        <f>IF(F11="","",ROUND(F11-H11,2))</f>
        <v/>
      </c>
      <c r="J11" s="86" t="n"/>
      <c r="K11" s="87" t="n"/>
      <c r="L11" s="88">
        <f>IF(J11="","",IF(K11="","",ROUND(J11-J11/(1+K11),2)))</f>
        <v/>
      </c>
      <c r="M11" s="88">
        <f>IF(J11="","",ROUND(J11-L11,2))</f>
        <v/>
      </c>
      <c r="N11" s="89">
        <f>IF(AND(F11="",J11=""),"",IF(N10="",N4,N10)+IF(J11="",0,J11)-IF(F11="",0,F11))</f>
        <v/>
      </c>
    </row>
    <row r="12" ht="15" customHeight="1" s="59">
      <c r="B12" s="90">
        <f>IF(C12="","",ROW()-6)</f>
        <v/>
      </c>
      <c r="C12" s="91" t="n"/>
      <c r="D12" s="92" t="n"/>
      <c r="E12" s="80" t="n"/>
      <c r="F12" s="93" t="n"/>
      <c r="G12" s="94" t="n"/>
      <c r="H12" s="95">
        <f>IF(F12="","",IF(G12="","",ROUND(F12-F12/(1+G12),2)))</f>
        <v/>
      </c>
      <c r="I12" s="95">
        <f>IF(F12="","",ROUND(F12-H12,2))</f>
        <v/>
      </c>
      <c r="J12" s="93" t="n"/>
      <c r="K12" s="94" t="n"/>
      <c r="L12" s="95">
        <f>IF(J12="","",IF(K12="","",ROUND(J12-J12/(1+K12),2)))</f>
        <v/>
      </c>
      <c r="M12" s="95">
        <f>IF(J12="","",ROUND(J12-L12,2))</f>
        <v/>
      </c>
      <c r="N12" s="96">
        <f>IF(AND(F12="",J12=""),"",IF(N11="",N4,N11)+IF(J12="",0,J12)-IF(F12="",0,F12))</f>
        <v/>
      </c>
    </row>
    <row r="13" ht="15" customHeight="1" s="59">
      <c r="B13" s="83">
        <f>IF(C13="","",ROW()-6)</f>
        <v/>
      </c>
      <c r="C13" s="84" t="n"/>
      <c r="D13" s="85" t="n"/>
      <c r="E13" s="80" t="n"/>
      <c r="F13" s="86" t="n"/>
      <c r="G13" s="87" t="n"/>
      <c r="H13" s="88">
        <f>IF(F13="","",IF(G13="","",ROUND(F13-F13/(1+G13),2)))</f>
        <v/>
      </c>
      <c r="I13" s="88">
        <f>IF(F13="","",ROUND(F13-H13,2))</f>
        <v/>
      </c>
      <c r="J13" s="86" t="n"/>
      <c r="K13" s="87" t="n"/>
      <c r="L13" s="88">
        <f>IF(J13="","",IF(K13="","",ROUND(J13-J13/(1+K13),2)))</f>
        <v/>
      </c>
      <c r="M13" s="88">
        <f>IF(J13="","",ROUND(J13-L13,2))</f>
        <v/>
      </c>
      <c r="N13" s="89">
        <f>IF(AND(F13="",J13=""),"",IF(N12="",N4,N12)+IF(J13="",0,J13)-IF(F13="",0,F13))</f>
        <v/>
      </c>
    </row>
    <row r="14" ht="15" customHeight="1" s="59">
      <c r="B14" s="90">
        <f>IF(C14="","",ROW()-6)</f>
        <v/>
      </c>
      <c r="C14" s="91" t="n"/>
      <c r="D14" s="92" t="n"/>
      <c r="E14" s="80" t="n"/>
      <c r="F14" s="93" t="n"/>
      <c r="G14" s="94" t="n"/>
      <c r="H14" s="95">
        <f>IF(F14="","",IF(G14="","",ROUND(F14-F14/(1+G14),2)))</f>
        <v/>
      </c>
      <c r="I14" s="95">
        <f>IF(F14="","",ROUND(F14-H14,2))</f>
        <v/>
      </c>
      <c r="J14" s="93" t="n"/>
      <c r="K14" s="94" t="n"/>
      <c r="L14" s="95">
        <f>IF(J14="","",IF(K14="","",ROUND(J14-J14/(1+K14),2)))</f>
        <v/>
      </c>
      <c r="M14" s="95">
        <f>IF(J14="","",ROUND(J14-L14,2))</f>
        <v/>
      </c>
      <c r="N14" s="96">
        <f>IF(AND(F14="",J14=""),"",IF(N13="",N4,N13)+IF(J14="",0,J14)-IF(F14="",0,F14))</f>
        <v/>
      </c>
    </row>
    <row r="15" ht="15" customHeight="1" s="59">
      <c r="B15" s="83">
        <f>IF(C15="","",ROW()-6)</f>
        <v/>
      </c>
      <c r="C15" s="84" t="n"/>
      <c r="D15" s="85" t="n"/>
      <c r="E15" s="80" t="n"/>
      <c r="F15" s="86" t="n"/>
      <c r="G15" s="87" t="n"/>
      <c r="H15" s="88">
        <f>IF(F15="","",IF(G15="","",ROUND(F15-F15/(1+G15),2)))</f>
        <v/>
      </c>
      <c r="I15" s="88">
        <f>IF(F15="","",ROUND(F15-H15,2))</f>
        <v/>
      </c>
      <c r="J15" s="86" t="n"/>
      <c r="K15" s="87" t="n"/>
      <c r="L15" s="88">
        <f>IF(J15="","",IF(K15="","",ROUND(J15-J15/(1+K15),2)))</f>
        <v/>
      </c>
      <c r="M15" s="88">
        <f>IF(J15="","",ROUND(J15-L15,2))</f>
        <v/>
      </c>
      <c r="N15" s="89">
        <f>IF(AND(F15="",J15=""),"",IF(N14="",N4,N14)+IF(J15="",0,J15)-IF(F15="",0,F15))</f>
        <v/>
      </c>
    </row>
    <row r="16" ht="15" customHeight="1" s="59">
      <c r="B16" s="90">
        <f>IF(C16="","",ROW()-6)</f>
        <v/>
      </c>
      <c r="C16" s="91" t="n"/>
      <c r="D16" s="92" t="n"/>
      <c r="E16" s="80" t="n"/>
      <c r="F16" s="93" t="n"/>
      <c r="G16" s="94" t="n"/>
      <c r="H16" s="95">
        <f>IF(F16="","",IF(G16="","",ROUND(F16-F16/(1+G16),2)))</f>
        <v/>
      </c>
      <c r="I16" s="95">
        <f>IF(F16="","",ROUND(F16-H16,2))</f>
        <v/>
      </c>
      <c r="J16" s="93" t="n"/>
      <c r="K16" s="94" t="n"/>
      <c r="L16" s="95">
        <f>IF(J16="","",IF(K16="","",ROUND(J16-J16/(1+K16),2)))</f>
        <v/>
      </c>
      <c r="M16" s="95">
        <f>IF(J16="","",ROUND(J16-L16,2))</f>
        <v/>
      </c>
      <c r="N16" s="96">
        <f>IF(AND(F16="",J16=""),"",IF(N15="",N4,N15)+IF(J16="",0,J16)-IF(F16="",0,F16))</f>
        <v/>
      </c>
    </row>
    <row r="17" ht="15" customHeight="1" s="59">
      <c r="B17" s="83">
        <f>IF(C17="","",ROW()-6)</f>
        <v/>
      </c>
      <c r="C17" s="84" t="n"/>
      <c r="D17" s="85" t="n"/>
      <c r="E17" s="80" t="n"/>
      <c r="F17" s="86" t="n"/>
      <c r="G17" s="87" t="n"/>
      <c r="H17" s="88">
        <f>IF(F17="","",IF(G17="","",ROUND(F17-F17/(1+G17),2)))</f>
        <v/>
      </c>
      <c r="I17" s="88">
        <f>IF(F17="","",ROUND(F17-H17,2))</f>
        <v/>
      </c>
      <c r="J17" s="86" t="n"/>
      <c r="K17" s="87" t="n"/>
      <c r="L17" s="88">
        <f>IF(J17="","",IF(K17="","",ROUND(J17-J17/(1+K17),2)))</f>
        <v/>
      </c>
      <c r="M17" s="88">
        <f>IF(J17="","",ROUND(J17-L17,2))</f>
        <v/>
      </c>
      <c r="N17" s="89">
        <f>IF(AND(F17="",J17=""),"",IF(N16="",N4,N16)+IF(J17="",0,J17)-IF(F17="",0,F17))</f>
        <v/>
      </c>
    </row>
    <row r="18" ht="15" customHeight="1" s="59">
      <c r="B18" s="90">
        <f>IF(C18="","",ROW()-6)</f>
        <v/>
      </c>
      <c r="C18" s="91" t="n"/>
      <c r="D18" s="92" t="n"/>
      <c r="E18" s="80" t="n"/>
      <c r="F18" s="93" t="n"/>
      <c r="G18" s="94" t="n"/>
      <c r="H18" s="95">
        <f>IF(F18="","",IF(G18="","",ROUND(F18-F18/(1+G18),2)))</f>
        <v/>
      </c>
      <c r="I18" s="95">
        <f>IF(F18="","",ROUND(F18-H18,2))</f>
        <v/>
      </c>
      <c r="J18" s="93" t="n"/>
      <c r="K18" s="94" t="n"/>
      <c r="L18" s="95">
        <f>IF(J18="","",IF(K18="","",ROUND(J18-J18/(1+K18),2)))</f>
        <v/>
      </c>
      <c r="M18" s="95">
        <f>IF(J18="","",ROUND(J18-L18,2))</f>
        <v/>
      </c>
      <c r="N18" s="96">
        <f>IF(AND(F18="",J18=""),"",IF(N17="",N4,N17)+IF(J18="",0,J18)-IF(F18="",0,F18))</f>
        <v/>
      </c>
    </row>
    <row r="19" ht="15" customHeight="1" s="59">
      <c r="B19" s="83">
        <f>IF(C19="","",ROW()-6)</f>
        <v/>
      </c>
      <c r="C19" s="84" t="n"/>
      <c r="D19" s="85" t="n"/>
      <c r="E19" s="80" t="n"/>
      <c r="F19" s="86" t="n"/>
      <c r="G19" s="87" t="n"/>
      <c r="H19" s="88">
        <f>IF(F19="","",IF(G19="","",ROUND(F19-F19/(1+G19),2)))</f>
        <v/>
      </c>
      <c r="I19" s="88">
        <f>IF(F19="","",ROUND(F19-H19,2))</f>
        <v/>
      </c>
      <c r="J19" s="86" t="n"/>
      <c r="K19" s="87" t="n"/>
      <c r="L19" s="88">
        <f>IF(J19="","",IF(K19="","",ROUND(J19-J19/(1+K19),2)))</f>
        <v/>
      </c>
      <c r="M19" s="88">
        <f>IF(J19="","",ROUND(J19-L19,2))</f>
        <v/>
      </c>
      <c r="N19" s="89">
        <f>IF(AND(F19="",J19=""),"",IF(N18="",N4,N18)+IF(J19="",0,J19)-IF(F19="",0,F19))</f>
        <v/>
      </c>
    </row>
    <row r="20" ht="15" customHeight="1" s="59">
      <c r="B20" s="90">
        <f>IF(C20="","",ROW()-6)</f>
        <v/>
      </c>
      <c r="C20" s="91" t="n"/>
      <c r="D20" s="92" t="n"/>
      <c r="E20" s="80" t="n"/>
      <c r="F20" s="93" t="n"/>
      <c r="G20" s="94" t="n"/>
      <c r="H20" s="95">
        <f>IF(F20="","",IF(G20="","",ROUND(F20-F20/(1+G20),2)))</f>
        <v/>
      </c>
      <c r="I20" s="95">
        <f>IF(F20="","",ROUND(F20-H20,2))</f>
        <v/>
      </c>
      <c r="J20" s="93" t="n"/>
      <c r="K20" s="94" t="n"/>
      <c r="L20" s="95">
        <f>IF(J20="","",IF(K20="","",ROUND(J20-J20/(1+K20),2)))</f>
        <v/>
      </c>
      <c r="M20" s="95">
        <f>IF(J20="","",ROUND(J20-L20,2))</f>
        <v/>
      </c>
      <c r="N20" s="96">
        <f>IF(AND(F20="",J20=""),"",IF(N19="",N4,N19)+IF(J20="",0,J20)-IF(F20="",0,F20))</f>
        <v/>
      </c>
    </row>
    <row r="21" ht="15" customHeight="1" s="59">
      <c r="B21" s="83">
        <f>IF(C21="","",ROW()-6)</f>
        <v/>
      </c>
      <c r="C21" s="84" t="n"/>
      <c r="D21" s="85" t="n"/>
      <c r="E21" s="80" t="n"/>
      <c r="F21" s="86" t="n"/>
      <c r="G21" s="87" t="n"/>
      <c r="H21" s="88">
        <f>IF(F21="","",IF(G21="","",ROUND(F21-F21/(1+G21),2)))</f>
        <v/>
      </c>
      <c r="I21" s="88">
        <f>IF(F21="","",ROUND(F21-H21,2))</f>
        <v/>
      </c>
      <c r="J21" s="86" t="n"/>
      <c r="K21" s="87" t="n"/>
      <c r="L21" s="88">
        <f>IF(J21="","",IF(K21="","",ROUND(J21-J21/(1+K21),2)))</f>
        <v/>
      </c>
      <c r="M21" s="88">
        <f>IF(J21="","",ROUND(J21-L21,2))</f>
        <v/>
      </c>
      <c r="N21" s="89">
        <f>IF(AND(F21="",J21=""),"",IF(N20="",N4,N20)+IF(J21="",0,J21)-IF(F21="",0,F21))</f>
        <v/>
      </c>
    </row>
    <row r="22" ht="15" customHeight="1" s="59">
      <c r="B22" s="90">
        <f>IF(C22="","",ROW()-6)</f>
        <v/>
      </c>
      <c r="C22" s="91" t="n"/>
      <c r="D22" s="92" t="n"/>
      <c r="E22" s="80" t="n"/>
      <c r="F22" s="93" t="n"/>
      <c r="G22" s="94" t="n"/>
      <c r="H22" s="95">
        <f>IF(F22="","",IF(G22="","",ROUND(F22-F22/(1+G22),2)))</f>
        <v/>
      </c>
      <c r="I22" s="95">
        <f>IF(F22="","",ROUND(F22-H22,2))</f>
        <v/>
      </c>
      <c r="J22" s="93" t="n"/>
      <c r="K22" s="94" t="n"/>
      <c r="L22" s="95">
        <f>IF(J22="","",IF(K22="","",ROUND(J22-J22/(1+K22),2)))</f>
        <v/>
      </c>
      <c r="M22" s="95">
        <f>IF(J22="","",ROUND(J22-L22,2))</f>
        <v/>
      </c>
      <c r="N22" s="96">
        <f>IF(AND(F22="",J22=""),"",IF(N21="",N4,N21)+IF(J22="",0,J22)-IF(F22="",0,F22))</f>
        <v/>
      </c>
    </row>
    <row r="23" ht="15" customHeight="1" s="59">
      <c r="B23" s="83">
        <f>IF(C23="","",ROW()-6)</f>
        <v/>
      </c>
      <c r="C23" s="84" t="n"/>
      <c r="D23" s="85" t="n"/>
      <c r="E23" s="80" t="n"/>
      <c r="F23" s="86" t="n"/>
      <c r="G23" s="87" t="n"/>
      <c r="H23" s="88">
        <f>IF(F23="","",IF(G23="","",ROUND(F23-F23/(1+G23),2)))</f>
        <v/>
      </c>
      <c r="I23" s="88">
        <f>IF(F23="","",ROUND(F23-H23,2))</f>
        <v/>
      </c>
      <c r="J23" s="86" t="n"/>
      <c r="K23" s="87" t="n"/>
      <c r="L23" s="88">
        <f>IF(J23="","",IF(K23="","",ROUND(J23-J23/(1+K23),2)))</f>
        <v/>
      </c>
      <c r="M23" s="88">
        <f>IF(J23="","",ROUND(J23-L23,2))</f>
        <v/>
      </c>
      <c r="N23" s="89">
        <f>IF(AND(F23="",J23=""),"",IF(N22="",N4,N22)+IF(J23="",0,J23)-IF(F23="",0,F23))</f>
        <v/>
      </c>
    </row>
    <row r="24" ht="15" customHeight="1" s="59">
      <c r="B24" s="90">
        <f>IF(C24="","",ROW()-6)</f>
        <v/>
      </c>
      <c r="C24" s="91" t="n"/>
      <c r="D24" s="92" t="n"/>
      <c r="E24" s="80" t="n"/>
      <c r="F24" s="93" t="n"/>
      <c r="G24" s="94" t="n"/>
      <c r="H24" s="95">
        <f>IF(F24="","",IF(G24="","",ROUND(F24-F24/(1+G24),2)))</f>
        <v/>
      </c>
      <c r="I24" s="95">
        <f>IF(F24="","",ROUND(F24-H24,2))</f>
        <v/>
      </c>
      <c r="J24" s="93" t="n"/>
      <c r="K24" s="94" t="n"/>
      <c r="L24" s="95">
        <f>IF(J24="","",IF(K24="","",ROUND(J24-J24/(1+K24),2)))</f>
        <v/>
      </c>
      <c r="M24" s="95">
        <f>IF(J24="","",ROUND(J24-L24,2))</f>
        <v/>
      </c>
      <c r="N24" s="96">
        <f>IF(AND(F24="",J24=""),"",IF(N23="",N4,N23)+IF(J24="",0,J24)-IF(F24="",0,F24))</f>
        <v/>
      </c>
    </row>
    <row r="25" ht="15" customHeight="1" s="59">
      <c r="B25" s="83">
        <f>IF(C25="","",ROW()-6)</f>
        <v/>
      </c>
      <c r="C25" s="84" t="n"/>
      <c r="D25" s="85" t="n"/>
      <c r="E25" s="80" t="n"/>
      <c r="F25" s="86" t="n"/>
      <c r="G25" s="87" t="n"/>
      <c r="H25" s="88">
        <f>IF(F25="","",IF(G25="","",ROUND(F25-F25/(1+G25),2)))</f>
        <v/>
      </c>
      <c r="I25" s="88">
        <f>IF(F25="","",ROUND(F25-H25,2))</f>
        <v/>
      </c>
      <c r="J25" s="86" t="n"/>
      <c r="K25" s="87" t="n"/>
      <c r="L25" s="88">
        <f>IF(J25="","",IF(K25="","",ROUND(J25-J25/(1+K25),2)))</f>
        <v/>
      </c>
      <c r="M25" s="88">
        <f>IF(J25="","",ROUND(J25-L25,2))</f>
        <v/>
      </c>
      <c r="N25" s="89">
        <f>IF(AND(F25="",J25=""),"",IF(N24="",N4,N24)+IF(J25="",0,J25)-IF(F25="",0,F25))</f>
        <v/>
      </c>
    </row>
    <row r="26" ht="15" customHeight="1" s="59">
      <c r="B26" s="90">
        <f>IF(C26="","",ROW()-6)</f>
        <v/>
      </c>
      <c r="C26" s="91" t="n"/>
      <c r="D26" s="92" t="n"/>
      <c r="E26" s="80" t="n"/>
      <c r="F26" s="93" t="n"/>
      <c r="G26" s="94" t="n"/>
      <c r="H26" s="95">
        <f>IF(F26="","",IF(G26="","",ROUND(F26-F26/(1+G26),2)))</f>
        <v/>
      </c>
      <c r="I26" s="95">
        <f>IF(F26="","",ROUND(F26-H26,2))</f>
        <v/>
      </c>
      <c r="J26" s="93" t="n"/>
      <c r="K26" s="94" t="n"/>
      <c r="L26" s="95">
        <f>IF(J26="","",IF(K26="","",ROUND(J26-J26/(1+K26),2)))</f>
        <v/>
      </c>
      <c r="M26" s="95">
        <f>IF(J26="","",ROUND(J26-L26,2))</f>
        <v/>
      </c>
      <c r="N26" s="96">
        <f>IF(AND(F26="",J26=""),"",IF(N25="",N4,N25)+IF(J26="",0,J26)-IF(F26="",0,F26))</f>
        <v/>
      </c>
    </row>
    <row r="27" ht="15" customHeight="1" s="59">
      <c r="B27" s="83">
        <f>IF(C27="","",ROW()-6)</f>
        <v/>
      </c>
      <c r="C27" s="84" t="n"/>
      <c r="D27" s="85" t="n"/>
      <c r="E27" s="80" t="n"/>
      <c r="F27" s="86" t="n"/>
      <c r="G27" s="87" t="n"/>
      <c r="H27" s="88">
        <f>IF(F27="","",IF(G27="","",ROUND(F27-F27/(1+G27),2)))</f>
        <v/>
      </c>
      <c r="I27" s="88">
        <f>IF(F27="","",ROUND(F27-H27,2))</f>
        <v/>
      </c>
      <c r="J27" s="86" t="n"/>
      <c r="K27" s="87" t="n"/>
      <c r="L27" s="88">
        <f>IF(J27="","",IF(K27="","",ROUND(J27-J27/(1+K27),2)))</f>
        <v/>
      </c>
      <c r="M27" s="88">
        <f>IF(J27="","",ROUND(J27-L27,2))</f>
        <v/>
      </c>
      <c r="N27" s="89">
        <f>IF(AND(F27="",J27=""),"",IF(N26="",N4,N26)+IF(J27="",0,J27)-IF(F27="",0,F27))</f>
        <v/>
      </c>
    </row>
    <row r="28" ht="15" customHeight="1" s="59">
      <c r="B28" s="90">
        <f>IF(C28="","",ROW()-6)</f>
        <v/>
      </c>
      <c r="C28" s="91" t="n"/>
      <c r="D28" s="92" t="n"/>
      <c r="E28" s="80" t="n"/>
      <c r="F28" s="93" t="n"/>
      <c r="G28" s="94" t="n"/>
      <c r="H28" s="95">
        <f>IF(F28="","",IF(G28="","",ROUND(F28-F28/(1+G28),2)))</f>
        <v/>
      </c>
      <c r="I28" s="95">
        <f>IF(F28="","",ROUND(F28-H28,2))</f>
        <v/>
      </c>
      <c r="J28" s="93" t="n"/>
      <c r="K28" s="94" t="n"/>
      <c r="L28" s="95">
        <f>IF(J28="","",IF(K28="","",ROUND(J28-J28/(1+K28),2)))</f>
        <v/>
      </c>
      <c r="M28" s="95">
        <f>IF(J28="","",ROUND(J28-L28,2))</f>
        <v/>
      </c>
      <c r="N28" s="96">
        <f>IF(AND(F28="",J28=""),"",IF(N27="",N4,N27)+IF(J28="",0,J28)-IF(F28="",0,F28))</f>
        <v/>
      </c>
    </row>
    <row r="29" ht="15" customHeight="1" s="59">
      <c r="B29" s="83">
        <f>IF(C29="","",ROW()-6)</f>
        <v/>
      </c>
      <c r="C29" s="84" t="n"/>
      <c r="D29" s="85" t="n"/>
      <c r="E29" s="80" t="n"/>
      <c r="F29" s="86" t="n"/>
      <c r="G29" s="87" t="n"/>
      <c r="H29" s="88">
        <f>IF(F29="","",IF(G29="","",ROUND(F29-F29/(1+G29),2)))</f>
        <v/>
      </c>
      <c r="I29" s="88">
        <f>IF(F29="","",ROUND(F29-H29,2))</f>
        <v/>
      </c>
      <c r="J29" s="86" t="n"/>
      <c r="K29" s="87" t="n"/>
      <c r="L29" s="88">
        <f>IF(J29="","",IF(K29="","",ROUND(J29-J29/(1+K29),2)))</f>
        <v/>
      </c>
      <c r="M29" s="88">
        <f>IF(J29="","",ROUND(J29-L29,2))</f>
        <v/>
      </c>
      <c r="N29" s="89">
        <f>IF(AND(F29="",J29=""),"",IF(N28="",N4,N28)+IF(J29="",0,J29)-IF(F29="",0,F29))</f>
        <v/>
      </c>
    </row>
    <row r="30" ht="15" customHeight="1" s="59">
      <c r="B30" s="90">
        <f>IF(C30="","",ROW()-6)</f>
        <v/>
      </c>
      <c r="C30" s="91" t="n"/>
      <c r="D30" s="92" t="n"/>
      <c r="E30" s="80" t="n"/>
      <c r="F30" s="93" t="n"/>
      <c r="G30" s="94" t="n"/>
      <c r="H30" s="95">
        <f>IF(F30="","",IF(G30="","",ROUND(F30-F30/(1+G30),2)))</f>
        <v/>
      </c>
      <c r="I30" s="95">
        <f>IF(F30="","",ROUND(F30-H30,2))</f>
        <v/>
      </c>
      <c r="J30" s="93" t="n"/>
      <c r="K30" s="94" t="n"/>
      <c r="L30" s="95">
        <f>IF(J30="","",IF(K30="","",ROUND(J30-J30/(1+K30),2)))</f>
        <v/>
      </c>
      <c r="M30" s="95">
        <f>IF(J30="","",ROUND(J30-L30,2))</f>
        <v/>
      </c>
      <c r="N30" s="96">
        <f>IF(AND(F30="",J30=""),"",IF(N29="",N4,N29)+IF(J30="",0,J30)-IF(F30="",0,F30))</f>
        <v/>
      </c>
    </row>
    <row r="31" ht="15" customHeight="1" s="59">
      <c r="B31" s="83">
        <f>IF(C31="","",ROW()-6)</f>
        <v/>
      </c>
      <c r="C31" s="84" t="n"/>
      <c r="D31" s="85" t="n"/>
      <c r="E31" s="80" t="n"/>
      <c r="F31" s="86" t="n"/>
      <c r="G31" s="87" t="n"/>
      <c r="H31" s="88">
        <f>IF(F31="","",IF(G31="","",ROUND(F31-F31/(1+G31),2)))</f>
        <v/>
      </c>
      <c r="I31" s="88">
        <f>IF(F31="","",ROUND(F31-H31,2))</f>
        <v/>
      </c>
      <c r="J31" s="86" t="n"/>
      <c r="K31" s="87" t="n"/>
      <c r="L31" s="88">
        <f>IF(J31="","",IF(K31="","",ROUND(J31-J31/(1+K31),2)))</f>
        <v/>
      </c>
      <c r="M31" s="88">
        <f>IF(J31="","",ROUND(J31-L31,2))</f>
        <v/>
      </c>
      <c r="N31" s="89">
        <f>IF(AND(F31="",J31=""),"",IF(N30="",N4,N30)+IF(J31="",0,J31)-IF(F31="",0,F31))</f>
        <v/>
      </c>
    </row>
    <row r="32" ht="15" customHeight="1" s="59">
      <c r="B32" s="90">
        <f>IF(C32="","",ROW()-6)</f>
        <v/>
      </c>
      <c r="C32" s="91" t="n"/>
      <c r="D32" s="92" t="n"/>
      <c r="E32" s="80" t="n"/>
      <c r="F32" s="93" t="n"/>
      <c r="G32" s="94" t="n"/>
      <c r="H32" s="95">
        <f>IF(F32="","",IF(G32="","",ROUND(F32-F32/(1+G32),2)))</f>
        <v/>
      </c>
      <c r="I32" s="95">
        <f>IF(F32="","",ROUND(F32-H32,2))</f>
        <v/>
      </c>
      <c r="J32" s="93" t="n"/>
      <c r="K32" s="94" t="n"/>
      <c r="L32" s="95">
        <f>IF(J32="","",IF(K32="","",ROUND(J32-J32/(1+K32),2)))</f>
        <v/>
      </c>
      <c r="M32" s="95">
        <f>IF(J32="","",ROUND(J32-L32,2))</f>
        <v/>
      </c>
      <c r="N32" s="96">
        <f>IF(AND(F32="",J32=""),"",IF(N31="",N4,N31)+IF(J32="",0,J32)-IF(F32="",0,F32))</f>
        <v/>
      </c>
    </row>
    <row r="33" ht="15" customHeight="1" s="59">
      <c r="B33" s="83">
        <f>IF(C33="","",ROW()-6)</f>
        <v/>
      </c>
      <c r="C33" s="84" t="n"/>
      <c r="D33" s="85" t="n"/>
      <c r="E33" s="80" t="n"/>
      <c r="F33" s="86" t="n"/>
      <c r="G33" s="87" t="n"/>
      <c r="H33" s="88">
        <f>IF(F33="","",IF(G33="","",ROUND(F33-F33/(1+G33),2)))</f>
        <v/>
      </c>
      <c r="I33" s="88">
        <f>IF(F33="","",ROUND(F33-H33,2))</f>
        <v/>
      </c>
      <c r="J33" s="86" t="n"/>
      <c r="K33" s="87" t="n"/>
      <c r="L33" s="88">
        <f>IF(J33="","",IF(K33="","",ROUND(J33-J33/(1+K33),2)))</f>
        <v/>
      </c>
      <c r="M33" s="88">
        <f>IF(J33="","",ROUND(J33-L33,2))</f>
        <v/>
      </c>
      <c r="N33" s="89">
        <f>IF(AND(F33="",J33=""),"",IF(N32="",N4,N32)+IF(J33="",0,J33)-IF(F33="",0,F33))</f>
        <v/>
      </c>
    </row>
    <row r="34" ht="15" customHeight="1" s="59">
      <c r="B34" s="90">
        <f>IF(C34="","",ROW()-6)</f>
        <v/>
      </c>
      <c r="C34" s="91" t="n"/>
      <c r="D34" s="92" t="n"/>
      <c r="E34" s="80" t="n"/>
      <c r="F34" s="93" t="n"/>
      <c r="G34" s="94" t="n"/>
      <c r="H34" s="95">
        <f>IF(F34="","",IF(G34="","",ROUND(F34-F34/(1+G34),2)))</f>
        <v/>
      </c>
      <c r="I34" s="95">
        <f>IF(F34="","",ROUND(F34-H34,2))</f>
        <v/>
      </c>
      <c r="J34" s="93" t="n"/>
      <c r="K34" s="94" t="n"/>
      <c r="L34" s="95">
        <f>IF(J34="","",IF(K34="","",ROUND(J34-J34/(1+K34),2)))</f>
        <v/>
      </c>
      <c r="M34" s="95">
        <f>IF(J34="","",ROUND(J34-L34,2))</f>
        <v/>
      </c>
      <c r="N34" s="96">
        <f>IF(AND(F34="",J34=""),"",IF(N33="",N4,N33)+IF(J34="",0,J34)-IF(F34="",0,F34))</f>
        <v/>
      </c>
    </row>
    <row r="35" ht="15" customHeight="1" s="59">
      <c r="B35" s="83">
        <f>IF(C35="","",ROW()-6)</f>
        <v/>
      </c>
      <c r="C35" s="84" t="n"/>
      <c r="D35" s="85" t="n"/>
      <c r="E35" s="80" t="n"/>
      <c r="F35" s="86" t="n"/>
      <c r="G35" s="87" t="n"/>
      <c r="H35" s="88">
        <f>IF(F35="","",IF(G35="","",ROUND(F35-F35/(1+G35),2)))</f>
        <v/>
      </c>
      <c r="I35" s="88">
        <f>IF(F35="","",ROUND(F35-H35,2))</f>
        <v/>
      </c>
      <c r="J35" s="86" t="n"/>
      <c r="K35" s="87" t="n"/>
      <c r="L35" s="88">
        <f>IF(J35="","",IF(K35="","",ROUND(J35-J35/(1+K35),2)))</f>
        <v/>
      </c>
      <c r="M35" s="88">
        <f>IF(J35="","",ROUND(J35-L35,2))</f>
        <v/>
      </c>
      <c r="N35" s="89">
        <f>IF(AND(F35="",J35=""),"",IF(N34="",N4,N34)+IF(J35="",0,J35)-IF(F35="",0,F35))</f>
        <v/>
      </c>
    </row>
    <row r="36" ht="15" customHeight="1" s="59">
      <c r="B36" s="90">
        <f>IF(C36="","",ROW()-6)</f>
        <v/>
      </c>
      <c r="C36" s="91" t="n"/>
      <c r="D36" s="92" t="n"/>
      <c r="E36" s="80" t="n"/>
      <c r="F36" s="93" t="n"/>
      <c r="G36" s="94" t="n"/>
      <c r="H36" s="95">
        <f>IF(F36="","",IF(G36="","",ROUND(F36-F36/(1+G36),2)))</f>
        <v/>
      </c>
      <c r="I36" s="95">
        <f>IF(F36="","",ROUND(F36-H36,2))</f>
        <v/>
      </c>
      <c r="J36" s="93" t="n"/>
      <c r="K36" s="94" t="n"/>
      <c r="L36" s="95">
        <f>IF(J36="","",IF(K36="","",ROUND(J36-J36/(1+K36),2)))</f>
        <v/>
      </c>
      <c r="M36" s="95">
        <f>IF(J36="","",ROUND(J36-L36,2))</f>
        <v/>
      </c>
      <c r="N36" s="96">
        <f>IF(AND(F36="",J36=""),"",IF(N35="",N4,N35)+IF(J36="",0,J36)-IF(F36="",0,F36))</f>
        <v/>
      </c>
    </row>
    <row r="37" ht="15" customHeight="1" s="59">
      <c r="B37" s="83">
        <f>IF(C37="","",ROW()-6)</f>
        <v/>
      </c>
      <c r="C37" s="84" t="n"/>
      <c r="D37" s="85" t="n"/>
      <c r="E37" s="80" t="n"/>
      <c r="F37" s="86" t="n"/>
      <c r="G37" s="87" t="n"/>
      <c r="H37" s="88">
        <f>IF(F37="","",IF(G37="","",ROUND(F37-F37/(1+G37),2)))</f>
        <v/>
      </c>
      <c r="I37" s="88">
        <f>IF(F37="","",ROUND(F37-H37,2))</f>
        <v/>
      </c>
      <c r="J37" s="86" t="n"/>
      <c r="K37" s="87" t="n"/>
      <c r="L37" s="88">
        <f>IF(J37="","",IF(K37="","",ROUND(J37-J37/(1+K37),2)))</f>
        <v/>
      </c>
      <c r="M37" s="88">
        <f>IF(J37="","",ROUND(J37-L37,2))</f>
        <v/>
      </c>
      <c r="N37" s="89">
        <f>IF(AND(F37="",J37=""),"",IF(N36="",N4,N36)+IF(J37="",0,J37)-IF(F37="",0,F37))</f>
        <v/>
      </c>
    </row>
    <row r="38" ht="15" customHeight="1" s="59">
      <c r="B38" s="90">
        <f>IF(C38="","",ROW()-6)</f>
        <v/>
      </c>
      <c r="C38" s="91" t="n"/>
      <c r="D38" s="92" t="n"/>
      <c r="E38" s="80" t="n"/>
      <c r="F38" s="93" t="n"/>
      <c r="G38" s="94" t="n"/>
      <c r="H38" s="95">
        <f>IF(F38="","",IF(G38="","",ROUND(F38-F38/(1+G38),2)))</f>
        <v/>
      </c>
      <c r="I38" s="95">
        <f>IF(F38="","",ROUND(F38-H38,2))</f>
        <v/>
      </c>
      <c r="J38" s="93" t="n"/>
      <c r="K38" s="94" t="n"/>
      <c r="L38" s="95">
        <f>IF(J38="","",IF(K38="","",ROUND(J38-J38/(1+K38),2)))</f>
        <v/>
      </c>
      <c r="M38" s="95">
        <f>IF(J38="","",ROUND(J38-L38,2))</f>
        <v/>
      </c>
      <c r="N38" s="96">
        <f>IF(AND(F38="",J38=""),"",IF(N37="",N4,N37)+IF(J38="",0,J38)-IF(F38="",0,F38))</f>
        <v/>
      </c>
    </row>
    <row r="39" ht="15" customHeight="1" s="59">
      <c r="B39" s="83">
        <f>IF(C39="","",ROW()-6)</f>
        <v/>
      </c>
      <c r="C39" s="84" t="n"/>
      <c r="D39" s="85" t="n"/>
      <c r="E39" s="80" t="n"/>
      <c r="F39" s="86" t="n"/>
      <c r="G39" s="87" t="n"/>
      <c r="H39" s="88">
        <f>IF(F39="","",IF(G39="","",ROUND(F39-F39/(1+G39),2)))</f>
        <v/>
      </c>
      <c r="I39" s="88">
        <f>IF(F39="","",ROUND(F39-H39,2))</f>
        <v/>
      </c>
      <c r="J39" s="86" t="n"/>
      <c r="K39" s="87" t="n"/>
      <c r="L39" s="88">
        <f>IF(J39="","",IF(K39="","",ROUND(J39-J39/(1+K39),2)))</f>
        <v/>
      </c>
      <c r="M39" s="88">
        <f>IF(J39="","",ROUND(J39-L39,2))</f>
        <v/>
      </c>
      <c r="N39" s="89">
        <f>IF(AND(F39="",J39=""),"",IF(N38="",N4,N38)+IF(J39="",0,J39)-IF(F39="",0,F39))</f>
        <v/>
      </c>
    </row>
    <row r="40" ht="15" customHeight="1" s="59">
      <c r="B40" s="90">
        <f>IF(C40="","",ROW()-6)</f>
        <v/>
      </c>
      <c r="C40" s="91" t="n"/>
      <c r="D40" s="92" t="n"/>
      <c r="E40" s="80" t="n"/>
      <c r="F40" s="93" t="n"/>
      <c r="G40" s="94" t="n"/>
      <c r="H40" s="95">
        <f>IF(F40="","",IF(G40="","",ROUND(F40-F40/(1+G40),2)))</f>
        <v/>
      </c>
      <c r="I40" s="95">
        <f>IF(F40="","",ROUND(F40-H40,2))</f>
        <v/>
      </c>
      <c r="J40" s="93" t="n"/>
      <c r="K40" s="94" t="n"/>
      <c r="L40" s="95">
        <f>IF(J40="","",IF(K40="","",ROUND(J40-J40/(1+K40),2)))</f>
        <v/>
      </c>
      <c r="M40" s="95">
        <f>IF(J40="","",ROUND(J40-L40,2))</f>
        <v/>
      </c>
      <c r="N40" s="96">
        <f>IF(AND(F40="",J40=""),"",IF(N39="",N4,N39)+IF(J40="",0,J40)-IF(F40="",0,F40))</f>
        <v/>
      </c>
    </row>
    <row r="41" ht="15" customHeight="1" s="59">
      <c r="B41" s="83">
        <f>IF(C41="","",ROW()-6)</f>
        <v/>
      </c>
      <c r="C41" s="84" t="n"/>
      <c r="D41" s="85" t="n"/>
      <c r="E41" s="80" t="n"/>
      <c r="F41" s="86" t="n"/>
      <c r="G41" s="87" t="n"/>
      <c r="H41" s="88">
        <f>IF(F41="","",IF(G41="","",ROUND(F41-F41/(1+G41),2)))</f>
        <v/>
      </c>
      <c r="I41" s="88">
        <f>IF(F41="","",ROUND(F41-H41,2))</f>
        <v/>
      </c>
      <c r="J41" s="86" t="n"/>
      <c r="K41" s="87" t="n"/>
      <c r="L41" s="88">
        <f>IF(J41="","",IF(K41="","",ROUND(J41-J41/(1+K41),2)))</f>
        <v/>
      </c>
      <c r="M41" s="88">
        <f>IF(J41="","",ROUND(J41-L41,2))</f>
        <v/>
      </c>
      <c r="N41" s="89">
        <f>IF(AND(F41="",J41=""),"",IF(N40="",N4,N40)+IF(J41="",0,J41)-IF(F41="",0,F41))</f>
        <v/>
      </c>
    </row>
    <row r="42" ht="15" customHeight="1" s="59">
      <c r="B42" s="90">
        <f>IF(C42="","",ROW()-6)</f>
        <v/>
      </c>
      <c r="C42" s="91" t="n"/>
      <c r="D42" s="92" t="n"/>
      <c r="E42" s="80" t="n"/>
      <c r="F42" s="93" t="n"/>
      <c r="G42" s="94" t="n"/>
      <c r="H42" s="95">
        <f>IF(F42="","",IF(G42="","",ROUND(F42-F42/(1+G42),2)))</f>
        <v/>
      </c>
      <c r="I42" s="95">
        <f>IF(F42="","",ROUND(F42-H42,2))</f>
        <v/>
      </c>
      <c r="J42" s="93" t="n"/>
      <c r="K42" s="94" t="n"/>
      <c r="L42" s="95">
        <f>IF(J42="","",IF(K42="","",ROUND(J42-J42/(1+K42),2)))</f>
        <v/>
      </c>
      <c r="M42" s="95">
        <f>IF(J42="","",ROUND(J42-L42,2))</f>
        <v/>
      </c>
      <c r="N42" s="96">
        <f>IF(AND(F42="",J42=""),"",IF(N41="",N4,N41)+IF(J42="",0,J42)-IF(F42="",0,F42))</f>
        <v/>
      </c>
    </row>
    <row r="43" ht="15" customHeight="1" s="59">
      <c r="B43" s="83">
        <f>IF(C43="","",ROW()-6)</f>
        <v/>
      </c>
      <c r="C43" s="84" t="n"/>
      <c r="D43" s="85" t="n"/>
      <c r="E43" s="80" t="n"/>
      <c r="F43" s="86" t="n"/>
      <c r="G43" s="87" t="n"/>
      <c r="H43" s="88">
        <f>IF(F43="","",IF(G43="","",ROUND(F43-F43/(1+G43),2)))</f>
        <v/>
      </c>
      <c r="I43" s="88">
        <f>IF(F43="","",ROUND(F43-H43,2))</f>
        <v/>
      </c>
      <c r="J43" s="86" t="n"/>
      <c r="K43" s="87" t="n"/>
      <c r="L43" s="88">
        <f>IF(J43="","",IF(K43="","",ROUND(J43-J43/(1+K43),2)))</f>
        <v/>
      </c>
      <c r="M43" s="88">
        <f>IF(J43="","",ROUND(J43-L43,2))</f>
        <v/>
      </c>
      <c r="N43" s="89">
        <f>IF(AND(F43="",J43=""),"",IF(N42="",N4,N42)+IF(J43="",0,J43)-IF(F43="",0,F43))</f>
        <v/>
      </c>
    </row>
    <row r="44" ht="15" customHeight="1" s="59">
      <c r="B44" s="90">
        <f>IF(C44="","",ROW()-6)</f>
        <v/>
      </c>
      <c r="C44" s="91" t="n"/>
      <c r="D44" s="92" t="n"/>
      <c r="E44" s="80" t="n"/>
      <c r="F44" s="93" t="n"/>
      <c r="G44" s="94" t="n"/>
      <c r="H44" s="95">
        <f>IF(F44="","",IF(G44="","",ROUND(F44-F44/(1+G44),2)))</f>
        <v/>
      </c>
      <c r="I44" s="95">
        <f>IF(F44="","",ROUND(F44-H44,2))</f>
        <v/>
      </c>
      <c r="J44" s="93" t="n"/>
      <c r="K44" s="94" t="n"/>
      <c r="L44" s="95">
        <f>IF(J44="","",IF(K44="","",ROUND(J44-J44/(1+K44),2)))</f>
        <v/>
      </c>
      <c r="M44" s="95">
        <f>IF(J44="","",ROUND(J44-L44,2))</f>
        <v/>
      </c>
      <c r="N44" s="96">
        <f>IF(AND(F44="",J44=""),"",IF(N43="",N4,N43)+IF(J44="",0,J44)-IF(F44="",0,F44))</f>
        <v/>
      </c>
    </row>
    <row r="45" ht="15" customHeight="1" s="59">
      <c r="B45" s="83">
        <f>IF(C45="","",ROW()-6)</f>
        <v/>
      </c>
      <c r="C45" s="84" t="n"/>
      <c r="D45" s="85" t="n"/>
      <c r="E45" s="80" t="n"/>
      <c r="F45" s="86" t="n"/>
      <c r="G45" s="87" t="n"/>
      <c r="H45" s="88">
        <f>IF(F45="","",IF(G45="","",ROUND(F45-F45/(1+G45),2)))</f>
        <v/>
      </c>
      <c r="I45" s="88">
        <f>IF(F45="","",ROUND(F45-H45,2))</f>
        <v/>
      </c>
      <c r="J45" s="86" t="n"/>
      <c r="K45" s="87" t="n"/>
      <c r="L45" s="88">
        <f>IF(J45="","",IF(K45="","",ROUND(J45-J45/(1+K45),2)))</f>
        <v/>
      </c>
      <c r="M45" s="88">
        <f>IF(J45="","",ROUND(J45-L45,2))</f>
        <v/>
      </c>
      <c r="N45" s="89">
        <f>IF(AND(F45="",J45=""),"",IF(N44="",N4,N44)+IF(J45="",0,J45)-IF(F45="",0,F45))</f>
        <v/>
      </c>
    </row>
    <row r="46" ht="15" customHeight="1" s="59">
      <c r="B46" s="90">
        <f>IF(C46="","",ROW()-6)</f>
        <v/>
      </c>
      <c r="C46" s="91" t="n"/>
      <c r="D46" s="92" t="n"/>
      <c r="E46" s="80" t="n"/>
      <c r="F46" s="93" t="n"/>
      <c r="G46" s="94" t="n"/>
      <c r="H46" s="95">
        <f>IF(F46="","",IF(G46="","",ROUND(F46-F46/(1+G46),2)))</f>
        <v/>
      </c>
      <c r="I46" s="95">
        <f>IF(F46="","",ROUND(F46-H46,2))</f>
        <v/>
      </c>
      <c r="J46" s="93" t="n"/>
      <c r="K46" s="94" t="n"/>
      <c r="L46" s="95">
        <f>IF(J46="","",IF(K46="","",ROUND(J46-J46/(1+K46),2)))</f>
        <v/>
      </c>
      <c r="M46" s="95">
        <f>IF(J46="","",ROUND(J46-L46,2))</f>
        <v/>
      </c>
      <c r="N46" s="96">
        <f>IF(AND(F46="",J46=""),"",IF(N45="",N4,N45)+IF(J46="",0,J46)-IF(F46="",0,F46))</f>
        <v/>
      </c>
    </row>
    <row r="47" ht="15" customHeight="1" s="59">
      <c r="B47" s="83">
        <f>IF(C47="","",ROW()-6)</f>
        <v/>
      </c>
      <c r="C47" s="84" t="n"/>
      <c r="D47" s="85" t="n"/>
      <c r="E47" s="80" t="n"/>
      <c r="F47" s="86" t="n"/>
      <c r="G47" s="87" t="n"/>
      <c r="H47" s="88">
        <f>IF(F47="","",IF(G47="","",ROUND(F47-F47/(1+G47),2)))</f>
        <v/>
      </c>
      <c r="I47" s="88">
        <f>IF(F47="","",ROUND(F47-H47,2))</f>
        <v/>
      </c>
      <c r="J47" s="86" t="n"/>
      <c r="K47" s="87" t="n"/>
      <c r="L47" s="88">
        <f>IF(J47="","",IF(K47="","",ROUND(J47-J47/(1+K47),2)))</f>
        <v/>
      </c>
      <c r="M47" s="88">
        <f>IF(J47="","",ROUND(J47-L47,2))</f>
        <v/>
      </c>
      <c r="N47" s="89">
        <f>IF(AND(F47="",J47=""),"",IF(N46="",N4,N46)+IF(J47="",0,J47)-IF(F47="",0,F47))</f>
        <v/>
      </c>
    </row>
    <row r="48" ht="15" customHeight="1" s="59">
      <c r="B48" s="90">
        <f>IF(C48="","",ROW()-6)</f>
        <v/>
      </c>
      <c r="C48" s="91" t="n"/>
      <c r="D48" s="92" t="n"/>
      <c r="E48" s="80" t="n"/>
      <c r="F48" s="93" t="n"/>
      <c r="G48" s="94" t="n"/>
      <c r="H48" s="95">
        <f>IF(F48="","",IF(G48="","",ROUND(F48-F48/(1+G48),2)))</f>
        <v/>
      </c>
      <c r="I48" s="95">
        <f>IF(F48="","",ROUND(F48-H48,2))</f>
        <v/>
      </c>
      <c r="J48" s="93" t="n"/>
      <c r="K48" s="94" t="n"/>
      <c r="L48" s="95">
        <f>IF(J48="","",IF(K48="","",ROUND(J48-J48/(1+K48),2)))</f>
        <v/>
      </c>
      <c r="M48" s="95">
        <f>IF(J48="","",ROUND(J48-L48,2))</f>
        <v/>
      </c>
      <c r="N48" s="96">
        <f>IF(AND(F48="",J48=""),"",IF(N47="",N4,N47)+IF(J48="",0,J48)-IF(F48="",0,F48))</f>
        <v/>
      </c>
    </row>
    <row r="49" ht="15" customHeight="1" s="59">
      <c r="B49" s="83">
        <f>IF(C49="","",ROW()-6)</f>
        <v/>
      </c>
      <c r="C49" s="84" t="n"/>
      <c r="D49" s="85" t="n"/>
      <c r="E49" s="80" t="n"/>
      <c r="F49" s="86" t="n"/>
      <c r="G49" s="87" t="n"/>
      <c r="H49" s="88">
        <f>IF(F49="","",IF(G49="","",ROUND(F49-F49/(1+G49),2)))</f>
        <v/>
      </c>
      <c r="I49" s="88">
        <f>IF(F49="","",ROUND(F49-H49,2))</f>
        <v/>
      </c>
      <c r="J49" s="86" t="n"/>
      <c r="K49" s="87" t="n"/>
      <c r="L49" s="88">
        <f>IF(J49="","",IF(K49="","",ROUND(J49-J49/(1+K49),2)))</f>
        <v/>
      </c>
      <c r="M49" s="88">
        <f>IF(J49="","",ROUND(J49-L49,2))</f>
        <v/>
      </c>
      <c r="N49" s="89">
        <f>IF(AND(F49="",J49=""),"",IF(N48="",N4,N48)+IF(J49="",0,J49)-IF(F49="",0,F49))</f>
        <v/>
      </c>
    </row>
    <row r="50" ht="15" customHeight="1" s="59">
      <c r="B50" s="90">
        <f>IF(C50="","",ROW()-6)</f>
        <v/>
      </c>
      <c r="C50" s="91" t="n"/>
      <c r="D50" s="92" t="n"/>
      <c r="E50" s="80" t="n"/>
      <c r="F50" s="93" t="n"/>
      <c r="G50" s="94" t="n"/>
      <c r="H50" s="95">
        <f>IF(F50="","",IF(G50="","",ROUND(F50-F50/(1+G50),2)))</f>
        <v/>
      </c>
      <c r="I50" s="95">
        <f>IF(F50="","",ROUND(F50-H50,2))</f>
        <v/>
      </c>
      <c r="J50" s="93" t="n"/>
      <c r="K50" s="94" t="n"/>
      <c r="L50" s="95">
        <f>IF(J50="","",IF(K50="","",ROUND(J50-J50/(1+K50),2)))</f>
        <v/>
      </c>
      <c r="M50" s="95">
        <f>IF(J50="","",ROUND(J50-L50,2))</f>
        <v/>
      </c>
      <c r="N50" s="96">
        <f>IF(AND(F50="",J50=""),"",IF(N49="",N4,N49)+IF(J50="",0,J50)-IF(F50="",0,F50))</f>
        <v/>
      </c>
    </row>
    <row r="51" ht="15" customHeight="1" s="59">
      <c r="B51" s="83">
        <f>IF(C51="","",ROW()-6)</f>
        <v/>
      </c>
      <c r="C51" s="84" t="n"/>
      <c r="D51" s="85" t="n"/>
      <c r="E51" s="80" t="n"/>
      <c r="F51" s="86" t="n"/>
      <c r="G51" s="87" t="n"/>
      <c r="H51" s="88">
        <f>IF(F51="","",IF(G51="","",ROUND(F51-F51/(1+G51),2)))</f>
        <v/>
      </c>
      <c r="I51" s="88">
        <f>IF(F51="","",ROUND(F51-H51,2))</f>
        <v/>
      </c>
      <c r="J51" s="86" t="n"/>
      <c r="K51" s="87" t="n"/>
      <c r="L51" s="88">
        <f>IF(J51="","",IF(K51="","",ROUND(J51-J51/(1+K51),2)))</f>
        <v/>
      </c>
      <c r="M51" s="88">
        <f>IF(J51="","",ROUND(J51-L51,2))</f>
        <v/>
      </c>
      <c r="N51" s="89">
        <f>IF(AND(F51="",J51=""),"",IF(N50="",N4,N50)+IF(J51="",0,J51)-IF(F51="",0,F51))</f>
        <v/>
      </c>
    </row>
    <row r="52" ht="15" customHeight="1" s="59">
      <c r="B52" s="90">
        <f>IF(C52="","",ROW()-6)</f>
        <v/>
      </c>
      <c r="C52" s="91" t="n"/>
      <c r="D52" s="92" t="n"/>
      <c r="E52" s="80" t="n"/>
      <c r="F52" s="93" t="n"/>
      <c r="G52" s="94" t="n"/>
      <c r="H52" s="95">
        <f>IF(F52="","",IF(G52="","",ROUND(F52-F52/(1+G52),2)))</f>
        <v/>
      </c>
      <c r="I52" s="95">
        <f>IF(F52="","",ROUND(F52-H52,2))</f>
        <v/>
      </c>
      <c r="J52" s="93" t="n"/>
      <c r="K52" s="94" t="n"/>
      <c r="L52" s="95">
        <f>IF(J52="","",IF(K52="","",ROUND(J52-J52/(1+K52),2)))</f>
        <v/>
      </c>
      <c r="M52" s="95">
        <f>IF(J52="","",ROUND(J52-L52,2))</f>
        <v/>
      </c>
      <c r="N52" s="96">
        <f>IF(AND(F52="",J52=""),"",IF(N51="",N4,N51)+IF(J52="",0,J52)-IF(F52="",0,F52))</f>
        <v/>
      </c>
    </row>
    <row r="53" ht="15" customHeight="1" s="59">
      <c r="B53" s="83">
        <f>IF(C53="","",ROW()-6)</f>
        <v/>
      </c>
      <c r="C53" s="84" t="n"/>
      <c r="D53" s="85" t="n"/>
      <c r="E53" s="80" t="n"/>
      <c r="F53" s="86" t="n"/>
      <c r="G53" s="87" t="n"/>
      <c r="H53" s="88">
        <f>IF(F53="","",IF(G53="","",ROUND(F53-F53/(1+G53),2)))</f>
        <v/>
      </c>
      <c r="I53" s="88">
        <f>IF(F53="","",ROUND(F53-H53,2))</f>
        <v/>
      </c>
      <c r="J53" s="86" t="n"/>
      <c r="K53" s="87" t="n"/>
      <c r="L53" s="88">
        <f>IF(J53="","",IF(K53="","",ROUND(J53-J53/(1+K53),2)))</f>
        <v/>
      </c>
      <c r="M53" s="88">
        <f>IF(J53="","",ROUND(J53-L53,2))</f>
        <v/>
      </c>
      <c r="N53" s="89">
        <f>IF(AND(F53="",J53=""),"",IF(N52="",N4,N52)+IF(J53="",0,J53)-IF(F53="",0,F53))</f>
        <v/>
      </c>
    </row>
    <row r="54" ht="15" customHeight="1" s="59">
      <c r="B54" s="90">
        <f>IF(C54="","",ROW()-6)</f>
        <v/>
      </c>
      <c r="C54" s="91" t="n"/>
      <c r="D54" s="92" t="n"/>
      <c r="E54" s="80" t="n"/>
      <c r="F54" s="93" t="n"/>
      <c r="G54" s="94" t="n"/>
      <c r="H54" s="95">
        <f>IF(F54="","",IF(G54="","",ROUND(F54-F54/(1+G54),2)))</f>
        <v/>
      </c>
      <c r="I54" s="95">
        <f>IF(F54="","",ROUND(F54-H54,2))</f>
        <v/>
      </c>
      <c r="J54" s="93" t="n"/>
      <c r="K54" s="94" t="n"/>
      <c r="L54" s="95">
        <f>IF(J54="","",IF(K54="","",ROUND(J54-J54/(1+K54),2)))</f>
        <v/>
      </c>
      <c r="M54" s="95">
        <f>IF(J54="","",ROUND(J54-L54,2))</f>
        <v/>
      </c>
      <c r="N54" s="96">
        <f>IF(AND(F54="",J54=""),"",IF(N53="",N4,N53)+IF(J54="",0,J54)-IF(F54="",0,F54))</f>
        <v/>
      </c>
    </row>
    <row r="55" ht="15" customHeight="1" s="59">
      <c r="B55" s="83">
        <f>IF(C55="","",ROW()-6)</f>
        <v/>
      </c>
      <c r="C55" s="84" t="n"/>
      <c r="D55" s="85" t="n"/>
      <c r="E55" s="80" t="n"/>
      <c r="F55" s="86" t="n"/>
      <c r="G55" s="87" t="n"/>
      <c r="H55" s="88">
        <f>IF(F55="","",IF(G55="","",ROUND(F55-F55/(1+G55),2)))</f>
        <v/>
      </c>
      <c r="I55" s="88">
        <f>IF(F55="","",ROUND(F55-H55,2))</f>
        <v/>
      </c>
      <c r="J55" s="86" t="n"/>
      <c r="K55" s="87" t="n"/>
      <c r="L55" s="88">
        <f>IF(J55="","",IF(K55="","",ROUND(J55-J55/(1+K55),2)))</f>
        <v/>
      </c>
      <c r="M55" s="88">
        <f>IF(J55="","",ROUND(J55-L55,2))</f>
        <v/>
      </c>
      <c r="N55" s="89">
        <f>IF(AND(F55="",J55=""),"",IF(N54="",N4,N54)+IF(J55="",0,J55)-IF(F55="",0,F55))</f>
        <v/>
      </c>
    </row>
    <row r="56" ht="15" customHeight="1" s="59">
      <c r="B56" s="90">
        <f>IF(C56="","",ROW()-6)</f>
        <v/>
      </c>
      <c r="C56" s="91" t="n"/>
      <c r="D56" s="92" t="n"/>
      <c r="E56" s="80" t="n"/>
      <c r="F56" s="93" t="n"/>
      <c r="G56" s="94" t="n"/>
      <c r="H56" s="95">
        <f>IF(F56="","",IF(G56="","",ROUND(F56-F56/(1+G56),2)))</f>
        <v/>
      </c>
      <c r="I56" s="95">
        <f>IF(F56="","",ROUND(F56-H56,2))</f>
        <v/>
      </c>
      <c r="J56" s="93" t="n"/>
      <c r="K56" s="94" t="n"/>
      <c r="L56" s="95">
        <f>IF(J56="","",IF(K56="","",ROUND(J56-J56/(1+K56),2)))</f>
        <v/>
      </c>
      <c r="M56" s="95">
        <f>IF(J56="","",ROUND(J56-L56,2))</f>
        <v/>
      </c>
      <c r="N56" s="96">
        <f>IF(AND(F56="",J56=""),"",IF(N55="",N4,N55)+IF(J56="",0,J56)-IF(F56="",0,F56))</f>
        <v/>
      </c>
    </row>
    <row r="57" ht="15" customHeight="1" s="59">
      <c r="B57" s="83">
        <f>IF(C57="","",ROW()-6)</f>
        <v/>
      </c>
      <c r="C57" s="84" t="n"/>
      <c r="D57" s="85" t="n"/>
      <c r="E57" s="80" t="n"/>
      <c r="F57" s="86" t="n"/>
      <c r="G57" s="87" t="n"/>
      <c r="H57" s="88">
        <f>IF(F57="","",IF(G57="","",ROUND(F57-F57/(1+G57),2)))</f>
        <v/>
      </c>
      <c r="I57" s="88">
        <f>IF(F57="","",ROUND(F57-H57,2))</f>
        <v/>
      </c>
      <c r="J57" s="86" t="n"/>
      <c r="K57" s="87" t="n"/>
      <c r="L57" s="88">
        <f>IF(J57="","",IF(K57="","",ROUND(J57-J57/(1+K57),2)))</f>
        <v/>
      </c>
      <c r="M57" s="88">
        <f>IF(J57="","",ROUND(J57-L57,2))</f>
        <v/>
      </c>
      <c r="N57" s="89">
        <f>IF(AND(F57="",J57=""),"",IF(N56="",N4,N56)+IF(J57="",0,J57)-IF(F57="",0,F57))</f>
        <v/>
      </c>
    </row>
    <row r="58" ht="15" customHeight="1" s="59">
      <c r="B58" s="90">
        <f>IF(C58="","",ROW()-6)</f>
        <v/>
      </c>
      <c r="C58" s="91" t="n"/>
      <c r="D58" s="92" t="n"/>
      <c r="E58" s="80" t="n"/>
      <c r="F58" s="93" t="n"/>
      <c r="G58" s="94" t="n"/>
      <c r="H58" s="95">
        <f>IF(F58="","",IF(G58="","",ROUND(F58-F58/(1+G58),2)))</f>
        <v/>
      </c>
      <c r="I58" s="95">
        <f>IF(F58="","",ROUND(F58-H58,2))</f>
        <v/>
      </c>
      <c r="J58" s="93" t="n"/>
      <c r="K58" s="94" t="n"/>
      <c r="L58" s="95">
        <f>IF(J58="","",IF(K58="","",ROUND(J58-J58/(1+K58),2)))</f>
        <v/>
      </c>
      <c r="M58" s="95">
        <f>IF(J58="","",ROUND(J58-L58,2))</f>
        <v/>
      </c>
      <c r="N58" s="96">
        <f>IF(AND(F58="",J58=""),"",IF(N57="",N4,N57)+IF(J58="",0,J58)-IF(F58="",0,F58))</f>
        <v/>
      </c>
    </row>
    <row r="59" ht="15" customHeight="1" s="59">
      <c r="B59" s="83">
        <f>IF(C59="","",ROW()-6)</f>
        <v/>
      </c>
      <c r="C59" s="84" t="n"/>
      <c r="D59" s="85" t="n"/>
      <c r="E59" s="80" t="n"/>
      <c r="F59" s="86" t="n"/>
      <c r="G59" s="87" t="n"/>
      <c r="H59" s="88">
        <f>IF(F59="","",IF(G59="","",ROUND(F59-F59/(1+G59),2)))</f>
        <v/>
      </c>
      <c r="I59" s="88">
        <f>IF(F59="","",ROUND(F59-H59,2))</f>
        <v/>
      </c>
      <c r="J59" s="86" t="n"/>
      <c r="K59" s="87" t="n"/>
      <c r="L59" s="88">
        <f>IF(J59="","",IF(K59="","",ROUND(J59-J59/(1+K59),2)))</f>
        <v/>
      </c>
      <c r="M59" s="88">
        <f>IF(J59="","",ROUND(J59-L59,2))</f>
        <v/>
      </c>
      <c r="N59" s="89">
        <f>IF(AND(F59="",J59=""),"",IF(N58="",N4,N58)+IF(J59="",0,J59)-IF(F59="",0,F59))</f>
        <v/>
      </c>
    </row>
    <row r="60" ht="15" customHeight="1" s="59">
      <c r="B60" s="90">
        <f>IF(C60="","",ROW()-6)</f>
        <v/>
      </c>
      <c r="C60" s="91" t="n"/>
      <c r="D60" s="92" t="n"/>
      <c r="E60" s="80" t="n"/>
      <c r="F60" s="93" t="n"/>
      <c r="G60" s="94" t="n"/>
      <c r="H60" s="95">
        <f>IF(F60="","",IF(G60="","",ROUND(F60-F60/(1+G60),2)))</f>
        <v/>
      </c>
      <c r="I60" s="95">
        <f>IF(F60="","",ROUND(F60-H60,2))</f>
        <v/>
      </c>
      <c r="J60" s="93" t="n"/>
      <c r="K60" s="94" t="n"/>
      <c r="L60" s="95">
        <f>IF(J60="","",IF(K60="","",ROUND(J60-J60/(1+K60),2)))</f>
        <v/>
      </c>
      <c r="M60" s="95">
        <f>IF(J60="","",ROUND(J60-L60,2))</f>
        <v/>
      </c>
      <c r="N60" s="96">
        <f>IF(AND(F60="",J60=""),"",IF(N59="",N4,N59)+IF(J60="",0,J60)-IF(F60="",0,F60))</f>
        <v/>
      </c>
    </row>
    <row r="61" ht="15" customHeight="1" s="59">
      <c r="B61" s="83">
        <f>IF(C61="","",ROW()-6)</f>
        <v/>
      </c>
      <c r="C61" s="84" t="n"/>
      <c r="D61" s="85" t="n"/>
      <c r="E61" s="80" t="n"/>
      <c r="F61" s="86" t="n"/>
      <c r="G61" s="87" t="n"/>
      <c r="H61" s="88">
        <f>IF(F61="","",IF(G61="","",ROUND(F61-F61/(1+G61),2)))</f>
        <v/>
      </c>
      <c r="I61" s="88">
        <f>IF(F61="","",ROUND(F61-H61,2))</f>
        <v/>
      </c>
      <c r="J61" s="86" t="n"/>
      <c r="K61" s="87" t="n"/>
      <c r="L61" s="88">
        <f>IF(J61="","",IF(K61="","",ROUND(J61-J61/(1+K61),2)))</f>
        <v/>
      </c>
      <c r="M61" s="88">
        <f>IF(J61="","",ROUND(J61-L61,2))</f>
        <v/>
      </c>
      <c r="N61" s="89">
        <f>IF(AND(F61="",J61=""),"",IF(N60="",N4,N60)+IF(J61="",0,J61)-IF(F61="",0,F61))</f>
        <v/>
      </c>
    </row>
    <row r="62" ht="15" customHeight="1" s="59">
      <c r="B62" s="90">
        <f>IF(C62="","",ROW()-6)</f>
        <v/>
      </c>
      <c r="C62" s="91" t="n"/>
      <c r="D62" s="92" t="n"/>
      <c r="E62" s="80" t="n"/>
      <c r="F62" s="93" t="n"/>
      <c r="G62" s="94" t="n"/>
      <c r="H62" s="95">
        <f>IF(F62="","",IF(G62="","",ROUND(F62-F62/(1+G62),2)))</f>
        <v/>
      </c>
      <c r="I62" s="95">
        <f>IF(F62="","",ROUND(F62-H62,2))</f>
        <v/>
      </c>
      <c r="J62" s="93" t="n"/>
      <c r="K62" s="94" t="n"/>
      <c r="L62" s="95">
        <f>IF(J62="","",IF(K62="","",ROUND(J62-J62/(1+K62),2)))</f>
        <v/>
      </c>
      <c r="M62" s="95">
        <f>IF(J62="","",ROUND(J62-L62,2))</f>
        <v/>
      </c>
      <c r="N62" s="96">
        <f>IF(AND(F62="",J62=""),"",IF(N61="",N4,N61)+IF(J62="",0,J62)-IF(F62="",0,F62))</f>
        <v/>
      </c>
    </row>
    <row r="63" ht="15" customHeight="1" s="59">
      <c r="B63" s="83">
        <f>IF(C63="","",ROW()-6)</f>
        <v/>
      </c>
      <c r="C63" s="84" t="n"/>
      <c r="D63" s="85" t="n"/>
      <c r="E63" s="80" t="n"/>
      <c r="F63" s="86" t="n"/>
      <c r="G63" s="87" t="n"/>
      <c r="H63" s="88">
        <f>IF(F63="","",IF(G63="","",ROUND(F63-F63/(1+G63),2)))</f>
        <v/>
      </c>
      <c r="I63" s="88">
        <f>IF(F63="","",ROUND(F63-H63,2))</f>
        <v/>
      </c>
      <c r="J63" s="86" t="n"/>
      <c r="K63" s="87" t="n"/>
      <c r="L63" s="88">
        <f>IF(J63="","",IF(K63="","",ROUND(J63-J63/(1+K63),2)))</f>
        <v/>
      </c>
      <c r="M63" s="88">
        <f>IF(J63="","",ROUND(J63-L63,2))</f>
        <v/>
      </c>
      <c r="N63" s="89">
        <f>IF(AND(F63="",J63=""),"",IF(N62="",N4,N62)+IF(J63="",0,J63)-IF(F63="",0,F63))</f>
        <v/>
      </c>
    </row>
    <row r="64" ht="15" customHeight="1" s="59">
      <c r="B64" s="90">
        <f>IF(C64="","",ROW()-6)</f>
        <v/>
      </c>
      <c r="C64" s="91" t="n"/>
      <c r="D64" s="92" t="n"/>
      <c r="E64" s="80" t="n"/>
      <c r="F64" s="93" t="n"/>
      <c r="G64" s="94" t="n"/>
      <c r="H64" s="95">
        <f>IF(F64="","",IF(G64="","",ROUND(F64-F64/(1+G64),2)))</f>
        <v/>
      </c>
      <c r="I64" s="95">
        <f>IF(F64="","",ROUND(F64-H64,2))</f>
        <v/>
      </c>
      <c r="J64" s="93" t="n"/>
      <c r="K64" s="94" t="n"/>
      <c r="L64" s="95">
        <f>IF(J64="","",IF(K64="","",ROUND(J64-J64/(1+K64),2)))</f>
        <v/>
      </c>
      <c r="M64" s="95">
        <f>IF(J64="","",ROUND(J64-L64,2))</f>
        <v/>
      </c>
      <c r="N64" s="96">
        <f>IF(AND(F64="",J64=""),"",IF(N63="",N4,N63)+IF(J64="",0,J64)-IF(F64="",0,F64))</f>
        <v/>
      </c>
    </row>
    <row r="65" ht="15" customHeight="1" s="59">
      <c r="B65" s="83">
        <f>IF(C65="","",ROW()-6)</f>
        <v/>
      </c>
      <c r="C65" s="84" t="n"/>
      <c r="D65" s="85" t="n"/>
      <c r="E65" s="80" t="n"/>
      <c r="F65" s="86" t="n"/>
      <c r="G65" s="87" t="n"/>
      <c r="H65" s="88">
        <f>IF(F65="","",IF(G65="","",ROUND(F65-F65/(1+G65),2)))</f>
        <v/>
      </c>
      <c r="I65" s="88">
        <f>IF(F65="","",ROUND(F65-H65,2))</f>
        <v/>
      </c>
      <c r="J65" s="86" t="n"/>
      <c r="K65" s="87" t="n"/>
      <c r="L65" s="88">
        <f>IF(J65="","",IF(K65="","",ROUND(J65-J65/(1+K65),2)))</f>
        <v/>
      </c>
      <c r="M65" s="88">
        <f>IF(J65="","",ROUND(J65-L65,2))</f>
        <v/>
      </c>
      <c r="N65" s="89">
        <f>IF(AND(F65="",J65=""),"",IF(N64="",N4,N64)+IF(J65="",0,J65)-IF(F65="",0,F65))</f>
        <v/>
      </c>
    </row>
    <row r="66" ht="15" customHeight="1" s="59">
      <c r="B66" s="90">
        <f>IF(C66="","",ROW()-6)</f>
        <v/>
      </c>
      <c r="C66" s="91" t="n"/>
      <c r="D66" s="92" t="n"/>
      <c r="E66" s="80" t="n"/>
      <c r="F66" s="93" t="n"/>
      <c r="G66" s="94" t="n"/>
      <c r="H66" s="95">
        <f>IF(F66="","",IF(G66="","",ROUND(F66-F66/(1+G66),2)))</f>
        <v/>
      </c>
      <c r="I66" s="95">
        <f>IF(F66="","",ROUND(F66-H66,2))</f>
        <v/>
      </c>
      <c r="J66" s="93" t="n"/>
      <c r="K66" s="94" t="n"/>
      <c r="L66" s="95">
        <f>IF(J66="","",IF(K66="","",ROUND(J66-J66/(1+K66),2)))</f>
        <v/>
      </c>
      <c r="M66" s="95">
        <f>IF(J66="","",ROUND(J66-L66,2))</f>
        <v/>
      </c>
      <c r="N66" s="96">
        <f>IF(AND(F66="",J66=""),"",IF(N65="",N4,N65)+IF(J66="",0,J66)-IF(F66="",0,F66))</f>
        <v/>
      </c>
    </row>
    <row r="67" ht="15" customHeight="1" s="59">
      <c r="B67" s="83">
        <f>IF(C67="","",ROW()-6)</f>
        <v/>
      </c>
      <c r="C67" s="84" t="n"/>
      <c r="D67" s="85" t="n"/>
      <c r="E67" s="80" t="n"/>
      <c r="F67" s="86" t="n"/>
      <c r="G67" s="87" t="n"/>
      <c r="H67" s="88">
        <f>IF(F67="","",IF(G67="","",ROUND(F67-F67/(1+G67),2)))</f>
        <v/>
      </c>
      <c r="I67" s="88">
        <f>IF(F67="","",ROUND(F67-H67,2))</f>
        <v/>
      </c>
      <c r="J67" s="86" t="n"/>
      <c r="K67" s="87" t="n"/>
      <c r="L67" s="88">
        <f>IF(J67="","",IF(K67="","",ROUND(J67-J67/(1+K67),2)))</f>
        <v/>
      </c>
      <c r="M67" s="88">
        <f>IF(J67="","",ROUND(J67-L67,2))</f>
        <v/>
      </c>
      <c r="N67" s="89">
        <f>IF(AND(F67="",J67=""),"",IF(N66="",N4,N66)+IF(J67="",0,J67)-IF(F67="",0,F67))</f>
        <v/>
      </c>
    </row>
    <row r="68" ht="15" customHeight="1" s="59">
      <c r="B68" s="90">
        <f>IF(C68="","",ROW()-6)</f>
        <v/>
      </c>
      <c r="C68" s="91" t="n"/>
      <c r="D68" s="92" t="n"/>
      <c r="E68" s="80" t="n"/>
      <c r="F68" s="93" t="n"/>
      <c r="G68" s="94" t="n"/>
      <c r="H68" s="95">
        <f>IF(F68="","",IF(G68="","",ROUND(F68-F68/(1+G68),2)))</f>
        <v/>
      </c>
      <c r="I68" s="95">
        <f>IF(F68="","",ROUND(F68-H68,2))</f>
        <v/>
      </c>
      <c r="J68" s="93" t="n"/>
      <c r="K68" s="94" t="n"/>
      <c r="L68" s="95">
        <f>IF(J68="","",IF(K68="","",ROUND(J68-J68/(1+K68),2)))</f>
        <v/>
      </c>
      <c r="M68" s="95">
        <f>IF(J68="","",ROUND(J68-L68,2))</f>
        <v/>
      </c>
      <c r="N68" s="96">
        <f>IF(AND(F68="",J68=""),"",IF(N67="",N4,N67)+IF(J68="",0,J68)-IF(F68="",0,F68))</f>
        <v/>
      </c>
    </row>
    <row r="69" ht="15" customHeight="1" s="59">
      <c r="B69" s="83">
        <f>IF(C69="","",ROW()-6)</f>
        <v/>
      </c>
      <c r="C69" s="84" t="n"/>
      <c r="D69" s="85" t="n"/>
      <c r="E69" s="80" t="n"/>
      <c r="F69" s="86" t="n"/>
      <c r="G69" s="87" t="n"/>
      <c r="H69" s="88">
        <f>IF(F69="","",IF(G69="","",ROUND(F69-F69/(1+G69),2)))</f>
        <v/>
      </c>
      <c r="I69" s="88">
        <f>IF(F69="","",ROUND(F69-H69,2))</f>
        <v/>
      </c>
      <c r="J69" s="86" t="n"/>
      <c r="K69" s="87" t="n"/>
      <c r="L69" s="88">
        <f>IF(J69="","",IF(K69="","",ROUND(J69-J69/(1+K69),2)))</f>
        <v/>
      </c>
      <c r="M69" s="88">
        <f>IF(J69="","",ROUND(J69-L69,2))</f>
        <v/>
      </c>
      <c r="N69" s="89">
        <f>IF(AND(F69="",J69=""),"",IF(N68="",N4,N68)+IF(J69="",0,J69)-IF(F69="",0,F69))</f>
        <v/>
      </c>
    </row>
    <row r="70" ht="15" customHeight="1" s="59">
      <c r="B70" s="90">
        <f>IF(C70="","",ROW()-6)</f>
        <v/>
      </c>
      <c r="C70" s="91" t="n"/>
      <c r="D70" s="92" t="n"/>
      <c r="E70" s="80" t="n"/>
      <c r="F70" s="93" t="n"/>
      <c r="G70" s="94" t="n"/>
      <c r="H70" s="95">
        <f>IF(F70="","",IF(G70="","",ROUND(F70-F70/(1+G70),2)))</f>
        <v/>
      </c>
      <c r="I70" s="95">
        <f>IF(F70="","",ROUND(F70-H70,2))</f>
        <v/>
      </c>
      <c r="J70" s="93" t="n"/>
      <c r="K70" s="94" t="n"/>
      <c r="L70" s="95">
        <f>IF(J70="","",IF(K70="","",ROUND(J70-J70/(1+K70),2)))</f>
        <v/>
      </c>
      <c r="M70" s="95">
        <f>IF(J70="","",ROUND(J70-L70,2))</f>
        <v/>
      </c>
      <c r="N70" s="96">
        <f>IF(AND(F70="",J70=""),"",IF(N69="",N4,N69)+IF(J70="",0,J70)-IF(F70="",0,F70))</f>
        <v/>
      </c>
    </row>
    <row r="71" ht="15" customHeight="1" s="59">
      <c r="B71" s="83">
        <f>IF(C71="","",ROW()-6)</f>
        <v/>
      </c>
      <c r="C71" s="84" t="n"/>
      <c r="D71" s="85" t="n"/>
      <c r="E71" s="80" t="n"/>
      <c r="F71" s="86" t="n"/>
      <c r="G71" s="87" t="n"/>
      <c r="H71" s="88">
        <f>IF(F71="","",IF(G71="","",ROUND(F71-F71/(1+G71),2)))</f>
        <v/>
      </c>
      <c r="I71" s="88">
        <f>IF(F71="","",ROUND(F71-H71,2))</f>
        <v/>
      </c>
      <c r="J71" s="86" t="n"/>
      <c r="K71" s="87" t="n"/>
      <c r="L71" s="88">
        <f>IF(J71="","",IF(K71="","",ROUND(J71-J71/(1+K71),2)))</f>
        <v/>
      </c>
      <c r="M71" s="88">
        <f>IF(J71="","",ROUND(J71-L71,2))</f>
        <v/>
      </c>
      <c r="N71" s="89">
        <f>IF(AND(F71="",J71=""),"",IF(N70="",N4,N70)+IF(J71="",0,J71)-IF(F71="",0,F71))</f>
        <v/>
      </c>
    </row>
    <row r="72" ht="15" customHeight="1" s="59">
      <c r="B72" s="90">
        <f>IF(C72="","",ROW()-6)</f>
        <v/>
      </c>
      <c r="C72" s="91" t="n"/>
      <c r="D72" s="92" t="n"/>
      <c r="E72" s="80" t="n"/>
      <c r="F72" s="93" t="n"/>
      <c r="G72" s="94" t="n"/>
      <c r="H72" s="95">
        <f>IF(F72="","",IF(G72="","",ROUND(F72-F72/(1+G72),2)))</f>
        <v/>
      </c>
      <c r="I72" s="95">
        <f>IF(F72="","",ROUND(F72-H72,2))</f>
        <v/>
      </c>
      <c r="J72" s="93" t="n"/>
      <c r="K72" s="94" t="n"/>
      <c r="L72" s="95">
        <f>IF(J72="","",IF(K72="","",ROUND(J72-J72/(1+K72),2)))</f>
        <v/>
      </c>
      <c r="M72" s="95">
        <f>IF(J72="","",ROUND(J72-L72,2))</f>
        <v/>
      </c>
      <c r="N72" s="96">
        <f>IF(AND(F72="",J72=""),"",IF(N71="",N4,N71)+IF(J72="",0,J72)-IF(F72="",0,F72))</f>
        <v/>
      </c>
    </row>
    <row r="73" ht="15" customHeight="1" s="59">
      <c r="B73" s="83">
        <f>IF(C73="","",ROW()-6)</f>
        <v/>
      </c>
      <c r="C73" s="84" t="n"/>
      <c r="D73" s="85" t="n"/>
      <c r="E73" s="80" t="n"/>
      <c r="F73" s="86" t="n"/>
      <c r="G73" s="87" t="n"/>
      <c r="H73" s="88">
        <f>IF(F73="","",IF(G73="","",ROUND(F73-F73/(1+G73),2)))</f>
        <v/>
      </c>
      <c r="I73" s="88">
        <f>IF(F73="","",ROUND(F73-H73,2))</f>
        <v/>
      </c>
      <c r="J73" s="86" t="n"/>
      <c r="K73" s="87" t="n"/>
      <c r="L73" s="88">
        <f>IF(J73="","",IF(K73="","",ROUND(J73-J73/(1+K73),2)))</f>
        <v/>
      </c>
      <c r="M73" s="88">
        <f>IF(J73="","",ROUND(J73-L73,2))</f>
        <v/>
      </c>
      <c r="N73" s="89">
        <f>IF(AND(F73="",J73=""),"",IF(N72="",N4,N72)+IF(J73="",0,J73)-IF(F73="",0,F73))</f>
        <v/>
      </c>
    </row>
    <row r="74" ht="15" customHeight="1" s="59">
      <c r="B74" s="90">
        <f>IF(C74="","",ROW()-6)</f>
        <v/>
      </c>
      <c r="C74" s="91" t="n"/>
      <c r="D74" s="92" t="n"/>
      <c r="E74" s="80" t="n"/>
      <c r="F74" s="93" t="n"/>
      <c r="G74" s="94" t="n"/>
      <c r="H74" s="95">
        <f>IF(F74="","",IF(G74="","",ROUND(F74-F74/(1+G74),2)))</f>
        <v/>
      </c>
      <c r="I74" s="95">
        <f>IF(F74="","",ROUND(F74-H74,2))</f>
        <v/>
      </c>
      <c r="J74" s="93" t="n"/>
      <c r="K74" s="94" t="n"/>
      <c r="L74" s="95">
        <f>IF(J74="","",IF(K74="","",ROUND(J74-J74/(1+K74),2)))</f>
        <v/>
      </c>
      <c r="M74" s="95">
        <f>IF(J74="","",ROUND(J74-L74,2))</f>
        <v/>
      </c>
      <c r="N74" s="96">
        <f>IF(AND(F74="",J74=""),"",IF(N73="",N4,N73)+IF(J74="",0,J74)-IF(F74="",0,F74))</f>
        <v/>
      </c>
    </row>
    <row r="75" ht="15" customHeight="1" s="59">
      <c r="B75" s="83">
        <f>IF(C75="","",ROW()-6)</f>
        <v/>
      </c>
      <c r="C75" s="84" t="n"/>
      <c r="D75" s="85" t="n"/>
      <c r="E75" s="80" t="n"/>
      <c r="F75" s="86" t="n"/>
      <c r="G75" s="87" t="n"/>
      <c r="H75" s="88">
        <f>IF(F75="","",IF(G75="","",ROUND(F75-F75/(1+G75),2)))</f>
        <v/>
      </c>
      <c r="I75" s="88">
        <f>IF(F75="","",ROUND(F75-H75,2))</f>
        <v/>
      </c>
      <c r="J75" s="86" t="n"/>
      <c r="K75" s="87" t="n"/>
      <c r="L75" s="88">
        <f>IF(J75="","",IF(K75="","",ROUND(J75-J75/(1+K75),2)))</f>
        <v/>
      </c>
      <c r="M75" s="88">
        <f>IF(J75="","",ROUND(J75-L75,2))</f>
        <v/>
      </c>
      <c r="N75" s="89">
        <f>IF(AND(F75="",J75=""),"",IF(N74="",N4,N74)+IF(J75="",0,J75)-IF(F75="",0,F75))</f>
        <v/>
      </c>
    </row>
    <row r="76" ht="15" customHeight="1" s="59">
      <c r="B76" s="90">
        <f>IF(C76="","",ROW()-6)</f>
        <v/>
      </c>
      <c r="C76" s="91" t="n"/>
      <c r="D76" s="92" t="n"/>
      <c r="E76" s="80" t="n"/>
      <c r="F76" s="93" t="n"/>
      <c r="G76" s="94" t="n"/>
      <c r="H76" s="95">
        <f>IF(F76="","",IF(G76="","",ROUND(F76-F76/(1+G76),2)))</f>
        <v/>
      </c>
      <c r="I76" s="95">
        <f>IF(F76="","",ROUND(F76-H76,2))</f>
        <v/>
      </c>
      <c r="J76" s="93" t="n"/>
      <c r="K76" s="94" t="n"/>
      <c r="L76" s="95">
        <f>IF(J76="","",IF(K76="","",ROUND(J76-J76/(1+K76),2)))</f>
        <v/>
      </c>
      <c r="M76" s="95">
        <f>IF(J76="","",ROUND(J76-L76,2))</f>
        <v/>
      </c>
      <c r="N76" s="96">
        <f>IF(AND(F76="",J76=""),"",IF(N75="",N4,N75)+IF(J76="",0,J76)-IF(F76="",0,F76))</f>
        <v/>
      </c>
    </row>
    <row r="77" ht="15" customHeight="1" s="59">
      <c r="B77" s="83">
        <f>IF(C77="","",ROW()-6)</f>
        <v/>
      </c>
      <c r="C77" s="84" t="n"/>
      <c r="D77" s="85" t="n"/>
      <c r="E77" s="80" t="n"/>
      <c r="F77" s="86" t="n"/>
      <c r="G77" s="87" t="n"/>
      <c r="H77" s="88">
        <f>IF(F77="","",IF(G77="","",ROUND(F77-F77/(1+G77),2)))</f>
        <v/>
      </c>
      <c r="I77" s="88">
        <f>IF(F77="","",ROUND(F77-H77,2))</f>
        <v/>
      </c>
      <c r="J77" s="86" t="n"/>
      <c r="K77" s="87" t="n"/>
      <c r="L77" s="88">
        <f>IF(J77="","",IF(K77="","",ROUND(J77-J77/(1+K77),2)))</f>
        <v/>
      </c>
      <c r="M77" s="88">
        <f>IF(J77="","",ROUND(J77-L77,2))</f>
        <v/>
      </c>
      <c r="N77" s="89">
        <f>IF(AND(F77="",J77=""),"",IF(N76="",N4,N76)+IF(J77="",0,J77)-IF(F77="",0,F77))</f>
        <v/>
      </c>
    </row>
    <row r="78" ht="15" customHeight="1" s="59">
      <c r="B78" s="90">
        <f>IF(C78="","",ROW()-6)</f>
        <v/>
      </c>
      <c r="C78" s="91" t="n"/>
      <c r="D78" s="92" t="n"/>
      <c r="E78" s="80" t="n"/>
      <c r="F78" s="93" t="n"/>
      <c r="G78" s="94" t="n"/>
      <c r="H78" s="95">
        <f>IF(F78="","",IF(G78="","",ROUND(F78-F78/(1+G78),2)))</f>
        <v/>
      </c>
      <c r="I78" s="95">
        <f>IF(F78="","",ROUND(F78-H78,2))</f>
        <v/>
      </c>
      <c r="J78" s="93" t="n"/>
      <c r="K78" s="94" t="n"/>
      <c r="L78" s="95">
        <f>IF(J78="","",IF(K78="","",ROUND(J78-J78/(1+K78),2)))</f>
        <v/>
      </c>
      <c r="M78" s="95">
        <f>IF(J78="","",ROUND(J78-L78,2))</f>
        <v/>
      </c>
      <c r="N78" s="96">
        <f>IF(AND(F78="",J78=""),"",IF(N77="",N4,N77)+IF(J78="",0,J78)-IF(F78="",0,F78))</f>
        <v/>
      </c>
    </row>
    <row r="79" ht="15" customHeight="1" s="59">
      <c r="B79" s="83">
        <f>IF(C79="","",ROW()-6)</f>
        <v/>
      </c>
      <c r="C79" s="84" t="n"/>
      <c r="D79" s="85" t="n"/>
      <c r="E79" s="80" t="n"/>
      <c r="F79" s="86" t="n"/>
      <c r="G79" s="87" t="n"/>
      <c r="H79" s="88">
        <f>IF(F79="","",IF(G79="","",ROUND(F79-F79/(1+G79),2)))</f>
        <v/>
      </c>
      <c r="I79" s="88">
        <f>IF(F79="","",ROUND(F79-H79,2))</f>
        <v/>
      </c>
      <c r="J79" s="86" t="n"/>
      <c r="K79" s="87" t="n"/>
      <c r="L79" s="88">
        <f>IF(J79="","",IF(K79="","",ROUND(J79-J79/(1+K79),2)))</f>
        <v/>
      </c>
      <c r="M79" s="88">
        <f>IF(J79="","",ROUND(J79-L79,2))</f>
        <v/>
      </c>
      <c r="N79" s="89">
        <f>IF(AND(F79="",J79=""),"",IF(N78="",N4,N78)+IF(J79="",0,J79)-IF(F79="",0,F79))</f>
        <v/>
      </c>
    </row>
    <row r="80" ht="15" customHeight="1" s="59">
      <c r="B80" s="90">
        <f>IF(C80="","",ROW()-6)</f>
        <v/>
      </c>
      <c r="C80" s="91" t="n"/>
      <c r="D80" s="92" t="n"/>
      <c r="E80" s="80" t="n"/>
      <c r="F80" s="93" t="n"/>
      <c r="G80" s="94" t="n"/>
      <c r="H80" s="95">
        <f>IF(F80="","",IF(G80="","",ROUND(F80-F80/(1+G80),2)))</f>
        <v/>
      </c>
      <c r="I80" s="95">
        <f>IF(F80="","",ROUND(F80-H80,2))</f>
        <v/>
      </c>
      <c r="J80" s="93" t="n"/>
      <c r="K80" s="94" t="n"/>
      <c r="L80" s="95">
        <f>IF(J80="","",IF(K80="","",ROUND(J80-J80/(1+K80),2)))</f>
        <v/>
      </c>
      <c r="M80" s="95">
        <f>IF(J80="","",ROUND(J80-L80,2))</f>
        <v/>
      </c>
      <c r="N80" s="96">
        <f>IF(AND(F80="",J80=""),"",IF(N79="",N4,N79)+IF(J80="",0,J80)-IF(F80="",0,F80))</f>
        <v/>
      </c>
    </row>
    <row r="81" ht="15" customHeight="1" s="59">
      <c r="B81" s="83">
        <f>IF(C81="","",ROW()-6)</f>
        <v/>
      </c>
      <c r="C81" s="84" t="n"/>
      <c r="D81" s="85" t="n"/>
      <c r="E81" s="80" t="n"/>
      <c r="F81" s="86" t="n"/>
      <c r="G81" s="87" t="n"/>
      <c r="H81" s="88">
        <f>IF(F81="","",IF(G81="","",ROUND(F81-F81/(1+G81),2)))</f>
        <v/>
      </c>
      <c r="I81" s="88">
        <f>IF(F81="","",ROUND(F81-H81,2))</f>
        <v/>
      </c>
      <c r="J81" s="86" t="n"/>
      <c r="K81" s="87" t="n"/>
      <c r="L81" s="88">
        <f>IF(J81="","",IF(K81="","",ROUND(J81-J81/(1+K81),2)))</f>
        <v/>
      </c>
      <c r="M81" s="88">
        <f>IF(J81="","",ROUND(J81-L81,2))</f>
        <v/>
      </c>
      <c r="N81" s="89">
        <f>IF(AND(F81="",J81=""),"",IF(N80="",N4,N80)+IF(J81="",0,J81)-IF(F81="",0,F81))</f>
        <v/>
      </c>
    </row>
    <row r="82" ht="15" customHeight="1" s="59">
      <c r="B82" s="90">
        <f>IF(C82="","",ROW()-6)</f>
        <v/>
      </c>
      <c r="C82" s="91" t="n"/>
      <c r="D82" s="92" t="n"/>
      <c r="E82" s="80" t="n"/>
      <c r="F82" s="93" t="n"/>
      <c r="G82" s="94" t="n"/>
      <c r="H82" s="95">
        <f>IF(F82="","",IF(G82="","",ROUND(F82-F82/(1+G82),2)))</f>
        <v/>
      </c>
      <c r="I82" s="95">
        <f>IF(F82="","",ROUND(F82-H82,2))</f>
        <v/>
      </c>
      <c r="J82" s="93" t="n"/>
      <c r="K82" s="94" t="n"/>
      <c r="L82" s="95">
        <f>IF(J82="","",IF(K82="","",ROUND(J82-J82/(1+K82),2)))</f>
        <v/>
      </c>
      <c r="M82" s="95">
        <f>IF(J82="","",ROUND(J82-L82,2))</f>
        <v/>
      </c>
      <c r="N82" s="96">
        <f>IF(AND(F82="",J82=""),"",IF(N81="",N4,N81)+IF(J82="",0,J82)-IF(F82="",0,F82))</f>
        <v/>
      </c>
    </row>
    <row r="83" ht="15" customHeight="1" s="59">
      <c r="B83" s="83">
        <f>IF(C83="","",ROW()-6)</f>
        <v/>
      </c>
      <c r="C83" s="84" t="n"/>
      <c r="D83" s="85" t="n"/>
      <c r="E83" s="80" t="n"/>
      <c r="F83" s="86" t="n"/>
      <c r="G83" s="87" t="n"/>
      <c r="H83" s="88">
        <f>IF(F83="","",IF(G83="","",ROUND(F83-F83/(1+G83),2)))</f>
        <v/>
      </c>
      <c r="I83" s="88">
        <f>IF(F83="","",ROUND(F83-H83,2))</f>
        <v/>
      </c>
      <c r="J83" s="86" t="n"/>
      <c r="K83" s="87" t="n"/>
      <c r="L83" s="88">
        <f>IF(J83="","",IF(K83="","",ROUND(J83-J83/(1+K83),2)))</f>
        <v/>
      </c>
      <c r="M83" s="88">
        <f>IF(J83="","",ROUND(J83-L83,2))</f>
        <v/>
      </c>
      <c r="N83" s="89">
        <f>IF(AND(F83="",J83=""),"",IF(N82="",N4,N82)+IF(J83="",0,J83)-IF(F83="",0,F83))</f>
        <v/>
      </c>
    </row>
    <row r="84" ht="15" customHeight="1" s="59">
      <c r="B84" s="90">
        <f>IF(C84="","",ROW()-6)</f>
        <v/>
      </c>
      <c r="C84" s="91" t="n"/>
      <c r="D84" s="92" t="n"/>
      <c r="E84" s="80" t="n"/>
      <c r="F84" s="93" t="n"/>
      <c r="G84" s="94" t="n"/>
      <c r="H84" s="95">
        <f>IF(F84="","",IF(G84="","",ROUND(F84-F84/(1+G84),2)))</f>
        <v/>
      </c>
      <c r="I84" s="95">
        <f>IF(F84="","",ROUND(F84-H84,2))</f>
        <v/>
      </c>
      <c r="J84" s="93" t="n"/>
      <c r="K84" s="94" t="n"/>
      <c r="L84" s="95">
        <f>IF(J84="","",IF(K84="","",ROUND(J84-J84/(1+K84),2)))</f>
        <v/>
      </c>
      <c r="M84" s="95">
        <f>IF(J84="","",ROUND(J84-L84,2))</f>
        <v/>
      </c>
      <c r="N84" s="96">
        <f>IF(AND(F84="",J84=""),"",IF(N83="",N4,N83)+IF(J84="",0,J84)-IF(F84="",0,F84))</f>
        <v/>
      </c>
    </row>
    <row r="85" ht="15" customHeight="1" s="59">
      <c r="B85" s="83">
        <f>IF(C85="","",ROW()-6)</f>
        <v/>
      </c>
      <c r="C85" s="84" t="n"/>
      <c r="D85" s="85" t="n"/>
      <c r="E85" s="80" t="n"/>
      <c r="F85" s="86" t="n"/>
      <c r="G85" s="87" t="n"/>
      <c r="H85" s="88">
        <f>IF(F85="","",IF(G85="","",ROUND(F85-F85/(1+G85),2)))</f>
        <v/>
      </c>
      <c r="I85" s="88">
        <f>IF(F85="","",ROUND(F85-H85,2))</f>
        <v/>
      </c>
      <c r="J85" s="86" t="n"/>
      <c r="K85" s="87" t="n"/>
      <c r="L85" s="88">
        <f>IF(J85="","",IF(K85="","",ROUND(J85-J85/(1+K85),2)))</f>
        <v/>
      </c>
      <c r="M85" s="88">
        <f>IF(J85="","",ROUND(J85-L85,2))</f>
        <v/>
      </c>
      <c r="N85" s="89">
        <f>IF(AND(F85="",J85=""),"",IF(N84="",N4,N84)+IF(J85="",0,J85)-IF(F85="",0,F85))</f>
        <v/>
      </c>
    </row>
    <row r="86" ht="15" customHeight="1" s="59">
      <c r="B86" s="90">
        <f>IF(C86="","",ROW()-6)</f>
        <v/>
      </c>
      <c r="C86" s="91" t="n"/>
      <c r="D86" s="92" t="n"/>
      <c r="E86" s="80" t="n"/>
      <c r="F86" s="93" t="n"/>
      <c r="G86" s="94" t="n"/>
      <c r="H86" s="95">
        <f>IF(F86="","",IF(G86="","",ROUND(F86-F86/(1+G86),2)))</f>
        <v/>
      </c>
      <c r="I86" s="95">
        <f>IF(F86="","",ROUND(F86-H86,2))</f>
        <v/>
      </c>
      <c r="J86" s="93" t="n"/>
      <c r="K86" s="94" t="n"/>
      <c r="L86" s="95">
        <f>IF(J86="","",IF(K86="","",ROUND(J86-J86/(1+K86),2)))</f>
        <v/>
      </c>
      <c r="M86" s="95">
        <f>IF(J86="","",ROUND(J86-L86,2))</f>
        <v/>
      </c>
      <c r="N86" s="96">
        <f>IF(AND(F86="",J86=""),"",IF(N85="",N4,N85)+IF(J86="",0,J86)-IF(F86="",0,F86))</f>
        <v/>
      </c>
    </row>
    <row r="87" ht="15" customHeight="1" s="59">
      <c r="B87" s="97" t="inlineStr">
        <is>
          <t>SUMME</t>
        </is>
      </c>
      <c r="C87" s="98" t="n"/>
      <c r="D87" s="98" t="n"/>
      <c r="E87" s="80" t="n"/>
      <c r="F87" s="99">
        <f>SUM(F7:F86)</f>
        <v/>
      </c>
      <c r="G87" s="100" t="n"/>
      <c r="H87" s="99">
        <f>SUM(H7:H86)</f>
        <v/>
      </c>
      <c r="I87" s="99">
        <f>SUM(I7:I86)</f>
        <v/>
      </c>
      <c r="J87" s="99">
        <f>SUM(J7:J86)</f>
        <v/>
      </c>
      <c r="K87" s="100" t="n"/>
      <c r="L87" s="99">
        <f>SUM(L7:L86)</f>
        <v/>
      </c>
      <c r="M87" s="99">
        <f>SUM(M7:M86)</f>
        <v/>
      </c>
      <c r="N87" s="100" t="n"/>
    </row>
    <row r="88" ht="15" customHeight="1" s="59">
      <c r="B88" s="101" t="inlineStr">
        <is>
          <t>Saldo Jun 2026 (Einnahmen - Ausgaben)</t>
        </is>
      </c>
      <c r="N88" s="102">
        <f>N4+J87-F87</f>
        <v/>
      </c>
    </row>
    <row r="89" ht="15" customHeight="1" s="59">
      <c r="B89" s="76" t="inlineStr">
        <is>
          <t>USt-Zahllast (vereinnahmte USt - gezahlte Vorsteuer)</t>
        </is>
      </c>
      <c r="N89" s="103">
        <f>L87-H87</f>
        <v/>
      </c>
    </row>
    <row r="91" ht="15" customHeight="1" s="59">
      <c r="B91" s="104" t="inlineStr">
        <is>
          <t>© 2026 Dr. Web – drweb.de | Alle Angaben ohne Gewähr</t>
        </is>
      </c>
    </row>
  </sheetData>
  <mergeCells count="90">
    <mergeCell ref="D20:E20"/>
    <mergeCell ref="D60:E60"/>
    <mergeCell ref="D84:E84"/>
    <mergeCell ref="D22:E22"/>
    <mergeCell ref="D36:E36"/>
    <mergeCell ref="D31:E31"/>
    <mergeCell ref="D45:E45"/>
    <mergeCell ref="D6:E6"/>
    <mergeCell ref="D77:E77"/>
    <mergeCell ref="D86:E86"/>
    <mergeCell ref="D13:E13"/>
    <mergeCell ref="D61:E61"/>
    <mergeCell ref="D70:E70"/>
    <mergeCell ref="D48:E48"/>
    <mergeCell ref="D7:E7"/>
    <mergeCell ref="D72:E72"/>
    <mergeCell ref="D78:E78"/>
    <mergeCell ref="D62:E62"/>
    <mergeCell ref="D56:E56"/>
    <mergeCell ref="D71:E71"/>
    <mergeCell ref="D24:E24"/>
    <mergeCell ref="D64:E64"/>
    <mergeCell ref="B1:N1"/>
    <mergeCell ref="D33:E33"/>
    <mergeCell ref="D73:E73"/>
    <mergeCell ref="D51:E51"/>
    <mergeCell ref="B87:E87"/>
    <mergeCell ref="D26:E26"/>
    <mergeCell ref="D35:E35"/>
    <mergeCell ref="D10:E10"/>
    <mergeCell ref="D19:E19"/>
    <mergeCell ref="D34:E34"/>
    <mergeCell ref="B88:M88"/>
    <mergeCell ref="D11:E11"/>
    <mergeCell ref="D76:E76"/>
    <mergeCell ref="B91:N91"/>
    <mergeCell ref="D66:E66"/>
    <mergeCell ref="D75:E75"/>
    <mergeCell ref="D53:E53"/>
    <mergeCell ref="D47:E47"/>
    <mergeCell ref="D37:E37"/>
    <mergeCell ref="D9:E9"/>
    <mergeCell ref="D39:E39"/>
    <mergeCell ref="D15:E15"/>
    <mergeCell ref="D29:E29"/>
    <mergeCell ref="J2:N2"/>
    <mergeCell ref="D23:E23"/>
    <mergeCell ref="D38:E38"/>
    <mergeCell ref="D79:E79"/>
    <mergeCell ref="D63:E63"/>
    <mergeCell ref="D81:E81"/>
    <mergeCell ref="D65:E65"/>
    <mergeCell ref="D52:E52"/>
    <mergeCell ref="D49:E49"/>
    <mergeCell ref="D27:E27"/>
    <mergeCell ref="D17:E17"/>
    <mergeCell ref="D28:E28"/>
    <mergeCell ref="B2:E2"/>
    <mergeCell ref="D12:E12"/>
    <mergeCell ref="D25:E25"/>
    <mergeCell ref="D83:E83"/>
    <mergeCell ref="D55:E55"/>
    <mergeCell ref="D30:E30"/>
    <mergeCell ref="D67:E67"/>
    <mergeCell ref="F2:I2"/>
    <mergeCell ref="D14:E14"/>
    <mergeCell ref="D85:E85"/>
    <mergeCell ref="D54:E54"/>
    <mergeCell ref="D69:E69"/>
    <mergeCell ref="D46:E46"/>
    <mergeCell ref="D40:E40"/>
    <mergeCell ref="D80:E80"/>
    <mergeCell ref="D21:E21"/>
    <mergeCell ref="B4:E4"/>
    <mergeCell ref="D57:E57"/>
    <mergeCell ref="D32:E32"/>
    <mergeCell ref="D41:E41"/>
    <mergeCell ref="D16:E16"/>
    <mergeCell ref="B89:M89"/>
    <mergeCell ref="D43:E43"/>
    <mergeCell ref="D18:E18"/>
    <mergeCell ref="D58:E58"/>
    <mergeCell ref="D8:E8"/>
    <mergeCell ref="D74:E74"/>
    <mergeCell ref="D68:E68"/>
    <mergeCell ref="D42:E42"/>
    <mergeCell ref="D82:E82"/>
    <mergeCell ref="D50:E50"/>
    <mergeCell ref="D44:E44"/>
    <mergeCell ref="D59:E59"/>
  </mergeCells>
  <dataValidations count="2">
    <dataValidation sqref="G7:G86 K7:K86" showDropDown="0" showInputMessage="0" showErrorMessage="0" allowBlank="1" error="Bitte 19%, 7% oder 0% wählen" type="list" errorStyle="stop" operator="between">
      <formula1>"19%,7%,0%"</formula1>
      <formula2>0</formula2>
    </dataValidation>
    <dataValidation sqref="D7:D86" showDropDown="0" showInputMessage="0" showErrorMessage="0" allowBlank="1" type="list" errorStyle="stop" operator="between">
      <formula1>Stammdaten!$F$7:$F$26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landscape" paperSize="1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 filterMode="0">
    <tabColor rgb="FF8DE0F2"/>
    <outlinePr summaryBelow="1" summaryRight="1"/>
    <pageSetUpPr fitToPage="0"/>
  </sheetPr>
  <dimension ref="B1:N9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baseColWidth="8" defaultColWidth="8.6796875" defaultRowHeight="15" zeroHeight="0" outlineLevelRow="0"/>
  <cols>
    <col width="3" customWidth="1" style="58" min="1" max="1"/>
    <col width="8" customWidth="1" style="58" min="2" max="2"/>
    <col width="12" customWidth="1" style="58" min="3" max="3"/>
    <col width="22" customWidth="1" style="58" min="4" max="4"/>
    <col width="18" customWidth="1" style="58" min="5" max="5"/>
    <col width="14" customWidth="1" style="58" min="6" max="6"/>
    <col width="7" customWidth="1" style="58" min="7" max="7"/>
    <col width="12" customWidth="1" style="58" min="8" max="8"/>
    <col width="14" customWidth="1" style="58" min="9" max="10"/>
    <col width="7" customWidth="1" style="58" min="11" max="11"/>
    <col width="12" customWidth="1" style="58" min="12" max="12"/>
    <col width="14" customWidth="1" style="58" min="13" max="13"/>
    <col width="16" customWidth="1" style="58" min="14" max="14"/>
  </cols>
  <sheetData>
    <row r="1" ht="15" customHeight="1" s="59">
      <c r="B1" s="74">
        <f>Stammdaten!C6</f>
        <v/>
      </c>
    </row>
    <row r="2" ht="15" customHeight="1" s="59">
      <c r="B2" s="75" t="inlineStr">
        <is>
          <t>Jul 2026</t>
        </is>
      </c>
      <c r="F2" s="72">
        <f>Stammdaten!C15</f>
        <v/>
      </c>
      <c r="J2" s="76">
        <f>"StNr: "&amp;Stammdaten!C11</f>
        <v/>
      </c>
    </row>
    <row r="3" ht="6" customHeight="1" s="59"/>
    <row r="4" ht="15" customHeight="1" s="59">
      <c r="B4" s="77" t="inlineStr">
        <is>
          <t>Übertrag aus Vormonat:</t>
        </is>
      </c>
      <c r="N4" s="78">
        <f>Jun!N88</f>
        <v/>
      </c>
    </row>
    <row r="5" ht="6" customHeight="1" s="59"/>
    <row r="6" ht="34.5" customHeight="1" s="59">
      <c r="B6" s="79" t="inlineStr">
        <is>
          <t>Beleg-Nr.</t>
        </is>
      </c>
      <c r="C6" s="79" t="inlineStr">
        <is>
          <t>Datum</t>
        </is>
      </c>
      <c r="D6" s="79" t="inlineStr">
        <is>
          <t>Buchungstext / Kostenart</t>
        </is>
      </c>
      <c r="E6" s="80" t="n"/>
      <c r="F6" s="81" t="inlineStr">
        <is>
          <t>Ausgaben
Brutto (€)</t>
        </is>
      </c>
      <c r="G6" s="81" t="inlineStr">
        <is>
          <t>MwSt
%</t>
        </is>
      </c>
      <c r="H6" s="81" t="inlineStr">
        <is>
          <t>MwSt
(€)</t>
        </is>
      </c>
      <c r="I6" s="81" t="inlineStr">
        <is>
          <t>Ausgaben
Netto (€)</t>
        </is>
      </c>
      <c r="J6" s="82" t="inlineStr">
        <is>
          <t>Einnahmen
Brutto (€)</t>
        </is>
      </c>
      <c r="K6" s="82" t="inlineStr">
        <is>
          <t>MwSt
%</t>
        </is>
      </c>
      <c r="L6" s="82" t="inlineStr">
        <is>
          <t>MwSt
(€)</t>
        </is>
      </c>
      <c r="M6" s="82" t="inlineStr">
        <is>
          <t>Einnahmen
Netto (€)</t>
        </is>
      </c>
      <c r="N6" s="79" t="inlineStr">
        <is>
          <t>Saldo
(€)</t>
        </is>
      </c>
    </row>
    <row r="7" ht="15" customHeight="1" s="59">
      <c r="B7" s="83">
        <f>IF(C7="","",ROW()-6)</f>
        <v/>
      </c>
      <c r="C7" s="84" t="n"/>
      <c r="D7" s="85" t="n"/>
      <c r="E7" s="80" t="n"/>
      <c r="F7" s="86" t="n"/>
      <c r="G7" s="87" t="n"/>
      <c r="H7" s="88">
        <f>IF(F7="","",IF(G7="","",ROUND(F7-F7/(1+G7),2)))</f>
        <v/>
      </c>
      <c r="I7" s="88">
        <f>IF(F7="","",ROUND(F7-H7,2))</f>
        <v/>
      </c>
      <c r="J7" s="86" t="n"/>
      <c r="K7" s="87" t="n"/>
      <c r="L7" s="88">
        <f>IF(J7="","",IF(K7="","",ROUND(J7-J7/(1+K7),2)))</f>
        <v/>
      </c>
      <c r="M7" s="88">
        <f>IF(J7="","",ROUND(J7-L7,2))</f>
        <v/>
      </c>
      <c r="N7" s="89">
        <f>IF(AND(F7="",J7=""),"",N4+IF(J7="",0,J7)-IF(F7="",0,F7))</f>
        <v/>
      </c>
    </row>
    <row r="8" ht="15" customHeight="1" s="59">
      <c r="B8" s="90">
        <f>IF(C8="","",ROW()-6)</f>
        <v/>
      </c>
      <c r="C8" s="91" t="n"/>
      <c r="D8" s="92" t="n"/>
      <c r="E8" s="80" t="n"/>
      <c r="F8" s="93" t="n"/>
      <c r="G8" s="94" t="n"/>
      <c r="H8" s="95">
        <f>IF(F8="","",IF(G8="","",ROUND(F8-F8/(1+G8),2)))</f>
        <v/>
      </c>
      <c r="I8" s="95">
        <f>IF(F8="","",ROUND(F8-H8,2))</f>
        <v/>
      </c>
      <c r="J8" s="93" t="n"/>
      <c r="K8" s="94" t="n"/>
      <c r="L8" s="95">
        <f>IF(J8="","",IF(K8="","",ROUND(J8-J8/(1+K8),2)))</f>
        <v/>
      </c>
      <c r="M8" s="95">
        <f>IF(J8="","",ROUND(J8-L8,2))</f>
        <v/>
      </c>
      <c r="N8" s="96">
        <f>IF(AND(F8="",J8=""),"",IF(N7="",N4,N7)+IF(J8="",0,J8)-IF(F8="",0,F8))</f>
        <v/>
      </c>
    </row>
    <row r="9" ht="15" customHeight="1" s="59">
      <c r="B9" s="83">
        <f>IF(C9="","",ROW()-6)</f>
        <v/>
      </c>
      <c r="C9" s="84" t="n"/>
      <c r="D9" s="85" t="n"/>
      <c r="E9" s="80" t="n"/>
      <c r="F9" s="86" t="n"/>
      <c r="G9" s="87" t="n"/>
      <c r="H9" s="88">
        <f>IF(F9="","",IF(G9="","",ROUND(F9-F9/(1+G9),2)))</f>
        <v/>
      </c>
      <c r="I9" s="88">
        <f>IF(F9="","",ROUND(F9-H9,2))</f>
        <v/>
      </c>
      <c r="J9" s="86" t="n"/>
      <c r="K9" s="87" t="n"/>
      <c r="L9" s="88">
        <f>IF(J9="","",IF(K9="","",ROUND(J9-J9/(1+K9),2)))</f>
        <v/>
      </c>
      <c r="M9" s="88">
        <f>IF(J9="","",ROUND(J9-L9,2))</f>
        <v/>
      </c>
      <c r="N9" s="89">
        <f>IF(AND(F9="",J9=""),"",IF(N8="",N4,N8)+IF(J9="",0,J9)-IF(F9="",0,F9))</f>
        <v/>
      </c>
    </row>
    <row r="10" ht="15" customHeight="1" s="59">
      <c r="B10" s="90">
        <f>IF(C10="","",ROW()-6)</f>
        <v/>
      </c>
      <c r="C10" s="91" t="n"/>
      <c r="D10" s="92" t="n"/>
      <c r="E10" s="80" t="n"/>
      <c r="F10" s="93" t="n"/>
      <c r="G10" s="94" t="n"/>
      <c r="H10" s="95">
        <f>IF(F10="","",IF(G10="","",ROUND(F10-F10/(1+G10),2)))</f>
        <v/>
      </c>
      <c r="I10" s="95">
        <f>IF(F10="","",ROUND(F10-H10,2))</f>
        <v/>
      </c>
      <c r="J10" s="93" t="n"/>
      <c r="K10" s="94" t="n"/>
      <c r="L10" s="95">
        <f>IF(J10="","",IF(K10="","",ROUND(J10-J10/(1+K10),2)))</f>
        <v/>
      </c>
      <c r="M10" s="95">
        <f>IF(J10="","",ROUND(J10-L10,2))</f>
        <v/>
      </c>
      <c r="N10" s="96">
        <f>IF(AND(F10="",J10=""),"",IF(N9="",N4,N9)+IF(J10="",0,J10)-IF(F10="",0,F10))</f>
        <v/>
      </c>
    </row>
    <row r="11" ht="15" customHeight="1" s="59">
      <c r="B11" s="83">
        <f>IF(C11="","",ROW()-6)</f>
        <v/>
      </c>
      <c r="C11" s="84" t="n"/>
      <c r="D11" s="85" t="n"/>
      <c r="E11" s="80" t="n"/>
      <c r="F11" s="86" t="n"/>
      <c r="G11" s="87" t="n"/>
      <c r="H11" s="88">
        <f>IF(F11="","",IF(G11="","",ROUND(F11-F11/(1+G11),2)))</f>
        <v/>
      </c>
      <c r="I11" s="88">
        <f>IF(F11="","",ROUND(F11-H11,2))</f>
        <v/>
      </c>
      <c r="J11" s="86" t="n"/>
      <c r="K11" s="87" t="n"/>
      <c r="L11" s="88">
        <f>IF(J11="","",IF(K11="","",ROUND(J11-J11/(1+K11),2)))</f>
        <v/>
      </c>
      <c r="M11" s="88">
        <f>IF(J11="","",ROUND(J11-L11,2))</f>
        <v/>
      </c>
      <c r="N11" s="89">
        <f>IF(AND(F11="",J11=""),"",IF(N10="",N4,N10)+IF(J11="",0,J11)-IF(F11="",0,F11))</f>
        <v/>
      </c>
    </row>
    <row r="12" ht="15" customHeight="1" s="59">
      <c r="B12" s="90">
        <f>IF(C12="","",ROW()-6)</f>
        <v/>
      </c>
      <c r="C12" s="91" t="n"/>
      <c r="D12" s="92" t="n"/>
      <c r="E12" s="80" t="n"/>
      <c r="F12" s="93" t="n"/>
      <c r="G12" s="94" t="n"/>
      <c r="H12" s="95">
        <f>IF(F12="","",IF(G12="","",ROUND(F12-F12/(1+G12),2)))</f>
        <v/>
      </c>
      <c r="I12" s="95">
        <f>IF(F12="","",ROUND(F12-H12,2))</f>
        <v/>
      </c>
      <c r="J12" s="93" t="n"/>
      <c r="K12" s="94" t="n"/>
      <c r="L12" s="95">
        <f>IF(J12="","",IF(K12="","",ROUND(J12-J12/(1+K12),2)))</f>
        <v/>
      </c>
      <c r="M12" s="95">
        <f>IF(J12="","",ROUND(J12-L12,2))</f>
        <v/>
      </c>
      <c r="N12" s="96">
        <f>IF(AND(F12="",J12=""),"",IF(N11="",N4,N11)+IF(J12="",0,J12)-IF(F12="",0,F12))</f>
        <v/>
      </c>
    </row>
    <row r="13" ht="15" customHeight="1" s="59">
      <c r="B13" s="83">
        <f>IF(C13="","",ROW()-6)</f>
        <v/>
      </c>
      <c r="C13" s="84" t="n"/>
      <c r="D13" s="85" t="n"/>
      <c r="E13" s="80" t="n"/>
      <c r="F13" s="86" t="n"/>
      <c r="G13" s="87" t="n"/>
      <c r="H13" s="88">
        <f>IF(F13="","",IF(G13="","",ROUND(F13-F13/(1+G13),2)))</f>
        <v/>
      </c>
      <c r="I13" s="88">
        <f>IF(F13="","",ROUND(F13-H13,2))</f>
        <v/>
      </c>
      <c r="J13" s="86" t="n"/>
      <c r="K13" s="87" t="n"/>
      <c r="L13" s="88">
        <f>IF(J13="","",IF(K13="","",ROUND(J13-J13/(1+K13),2)))</f>
        <v/>
      </c>
      <c r="M13" s="88">
        <f>IF(J13="","",ROUND(J13-L13,2))</f>
        <v/>
      </c>
      <c r="N13" s="89">
        <f>IF(AND(F13="",J13=""),"",IF(N12="",N4,N12)+IF(J13="",0,J13)-IF(F13="",0,F13))</f>
        <v/>
      </c>
    </row>
    <row r="14" ht="15" customHeight="1" s="59">
      <c r="B14" s="90">
        <f>IF(C14="","",ROW()-6)</f>
        <v/>
      </c>
      <c r="C14" s="91" t="n"/>
      <c r="D14" s="92" t="n"/>
      <c r="E14" s="80" t="n"/>
      <c r="F14" s="93" t="n"/>
      <c r="G14" s="94" t="n"/>
      <c r="H14" s="95">
        <f>IF(F14="","",IF(G14="","",ROUND(F14-F14/(1+G14),2)))</f>
        <v/>
      </c>
      <c r="I14" s="95">
        <f>IF(F14="","",ROUND(F14-H14,2))</f>
        <v/>
      </c>
      <c r="J14" s="93" t="n"/>
      <c r="K14" s="94" t="n"/>
      <c r="L14" s="95">
        <f>IF(J14="","",IF(K14="","",ROUND(J14-J14/(1+K14),2)))</f>
        <v/>
      </c>
      <c r="M14" s="95">
        <f>IF(J14="","",ROUND(J14-L14,2))</f>
        <v/>
      </c>
      <c r="N14" s="96">
        <f>IF(AND(F14="",J14=""),"",IF(N13="",N4,N13)+IF(J14="",0,J14)-IF(F14="",0,F14))</f>
        <v/>
      </c>
    </row>
    <row r="15" ht="15" customHeight="1" s="59">
      <c r="B15" s="83">
        <f>IF(C15="","",ROW()-6)</f>
        <v/>
      </c>
      <c r="C15" s="84" t="n"/>
      <c r="D15" s="85" t="n"/>
      <c r="E15" s="80" t="n"/>
      <c r="F15" s="86" t="n"/>
      <c r="G15" s="87" t="n"/>
      <c r="H15" s="88">
        <f>IF(F15="","",IF(G15="","",ROUND(F15-F15/(1+G15),2)))</f>
        <v/>
      </c>
      <c r="I15" s="88">
        <f>IF(F15="","",ROUND(F15-H15,2))</f>
        <v/>
      </c>
      <c r="J15" s="86" t="n"/>
      <c r="K15" s="87" t="n"/>
      <c r="L15" s="88">
        <f>IF(J15="","",IF(K15="","",ROUND(J15-J15/(1+K15),2)))</f>
        <v/>
      </c>
      <c r="M15" s="88">
        <f>IF(J15="","",ROUND(J15-L15,2))</f>
        <v/>
      </c>
      <c r="N15" s="89">
        <f>IF(AND(F15="",J15=""),"",IF(N14="",N4,N14)+IF(J15="",0,J15)-IF(F15="",0,F15))</f>
        <v/>
      </c>
    </row>
    <row r="16" ht="15" customHeight="1" s="59">
      <c r="B16" s="90">
        <f>IF(C16="","",ROW()-6)</f>
        <v/>
      </c>
      <c r="C16" s="91" t="n"/>
      <c r="D16" s="92" t="n"/>
      <c r="E16" s="80" t="n"/>
      <c r="F16" s="93" t="n"/>
      <c r="G16" s="94" t="n"/>
      <c r="H16" s="95">
        <f>IF(F16="","",IF(G16="","",ROUND(F16-F16/(1+G16),2)))</f>
        <v/>
      </c>
      <c r="I16" s="95">
        <f>IF(F16="","",ROUND(F16-H16,2))</f>
        <v/>
      </c>
      <c r="J16" s="93" t="n"/>
      <c r="K16" s="94" t="n"/>
      <c r="L16" s="95">
        <f>IF(J16="","",IF(K16="","",ROUND(J16-J16/(1+K16),2)))</f>
        <v/>
      </c>
      <c r="M16" s="95">
        <f>IF(J16="","",ROUND(J16-L16,2))</f>
        <v/>
      </c>
      <c r="N16" s="96">
        <f>IF(AND(F16="",J16=""),"",IF(N15="",N4,N15)+IF(J16="",0,J16)-IF(F16="",0,F16))</f>
        <v/>
      </c>
    </row>
    <row r="17" ht="15" customHeight="1" s="59">
      <c r="B17" s="83">
        <f>IF(C17="","",ROW()-6)</f>
        <v/>
      </c>
      <c r="C17" s="84" t="n"/>
      <c r="D17" s="85" t="n"/>
      <c r="E17" s="80" t="n"/>
      <c r="F17" s="86" t="n"/>
      <c r="G17" s="87" t="n"/>
      <c r="H17" s="88">
        <f>IF(F17="","",IF(G17="","",ROUND(F17-F17/(1+G17),2)))</f>
        <v/>
      </c>
      <c r="I17" s="88">
        <f>IF(F17="","",ROUND(F17-H17,2))</f>
        <v/>
      </c>
      <c r="J17" s="86" t="n"/>
      <c r="K17" s="87" t="n"/>
      <c r="L17" s="88">
        <f>IF(J17="","",IF(K17="","",ROUND(J17-J17/(1+K17),2)))</f>
        <v/>
      </c>
      <c r="M17" s="88">
        <f>IF(J17="","",ROUND(J17-L17,2))</f>
        <v/>
      </c>
      <c r="N17" s="89">
        <f>IF(AND(F17="",J17=""),"",IF(N16="",N4,N16)+IF(J17="",0,J17)-IF(F17="",0,F17))</f>
        <v/>
      </c>
    </row>
    <row r="18" ht="15" customHeight="1" s="59">
      <c r="B18" s="90">
        <f>IF(C18="","",ROW()-6)</f>
        <v/>
      </c>
      <c r="C18" s="91" t="n"/>
      <c r="D18" s="92" t="n"/>
      <c r="E18" s="80" t="n"/>
      <c r="F18" s="93" t="n"/>
      <c r="G18" s="94" t="n"/>
      <c r="H18" s="95">
        <f>IF(F18="","",IF(G18="","",ROUND(F18-F18/(1+G18),2)))</f>
        <v/>
      </c>
      <c r="I18" s="95">
        <f>IF(F18="","",ROUND(F18-H18,2))</f>
        <v/>
      </c>
      <c r="J18" s="93" t="n"/>
      <c r="K18" s="94" t="n"/>
      <c r="L18" s="95">
        <f>IF(J18="","",IF(K18="","",ROUND(J18-J18/(1+K18),2)))</f>
        <v/>
      </c>
      <c r="M18" s="95">
        <f>IF(J18="","",ROUND(J18-L18,2))</f>
        <v/>
      </c>
      <c r="N18" s="96">
        <f>IF(AND(F18="",J18=""),"",IF(N17="",N4,N17)+IF(J18="",0,J18)-IF(F18="",0,F18))</f>
        <v/>
      </c>
    </row>
    <row r="19" ht="15" customHeight="1" s="59">
      <c r="B19" s="83">
        <f>IF(C19="","",ROW()-6)</f>
        <v/>
      </c>
      <c r="C19" s="84" t="n"/>
      <c r="D19" s="85" t="n"/>
      <c r="E19" s="80" t="n"/>
      <c r="F19" s="86" t="n"/>
      <c r="G19" s="87" t="n"/>
      <c r="H19" s="88">
        <f>IF(F19="","",IF(G19="","",ROUND(F19-F19/(1+G19),2)))</f>
        <v/>
      </c>
      <c r="I19" s="88">
        <f>IF(F19="","",ROUND(F19-H19,2))</f>
        <v/>
      </c>
      <c r="J19" s="86" t="n"/>
      <c r="K19" s="87" t="n"/>
      <c r="L19" s="88">
        <f>IF(J19="","",IF(K19="","",ROUND(J19-J19/(1+K19),2)))</f>
        <v/>
      </c>
      <c r="M19" s="88">
        <f>IF(J19="","",ROUND(J19-L19,2))</f>
        <v/>
      </c>
      <c r="N19" s="89">
        <f>IF(AND(F19="",J19=""),"",IF(N18="",N4,N18)+IF(J19="",0,J19)-IF(F19="",0,F19))</f>
        <v/>
      </c>
    </row>
    <row r="20" ht="15" customHeight="1" s="59">
      <c r="B20" s="90">
        <f>IF(C20="","",ROW()-6)</f>
        <v/>
      </c>
      <c r="C20" s="91" t="n"/>
      <c r="D20" s="92" t="n"/>
      <c r="E20" s="80" t="n"/>
      <c r="F20" s="93" t="n"/>
      <c r="G20" s="94" t="n"/>
      <c r="H20" s="95">
        <f>IF(F20="","",IF(G20="","",ROUND(F20-F20/(1+G20),2)))</f>
        <v/>
      </c>
      <c r="I20" s="95">
        <f>IF(F20="","",ROUND(F20-H20,2))</f>
        <v/>
      </c>
      <c r="J20" s="93" t="n"/>
      <c r="K20" s="94" t="n"/>
      <c r="L20" s="95">
        <f>IF(J20="","",IF(K20="","",ROUND(J20-J20/(1+K20),2)))</f>
        <v/>
      </c>
      <c r="M20" s="95">
        <f>IF(J20="","",ROUND(J20-L20,2))</f>
        <v/>
      </c>
      <c r="N20" s="96">
        <f>IF(AND(F20="",J20=""),"",IF(N19="",N4,N19)+IF(J20="",0,J20)-IF(F20="",0,F20))</f>
        <v/>
      </c>
    </row>
    <row r="21" ht="15" customHeight="1" s="59">
      <c r="B21" s="83">
        <f>IF(C21="","",ROW()-6)</f>
        <v/>
      </c>
      <c r="C21" s="84" t="n"/>
      <c r="D21" s="85" t="n"/>
      <c r="E21" s="80" t="n"/>
      <c r="F21" s="86" t="n"/>
      <c r="G21" s="87" t="n"/>
      <c r="H21" s="88">
        <f>IF(F21="","",IF(G21="","",ROUND(F21-F21/(1+G21),2)))</f>
        <v/>
      </c>
      <c r="I21" s="88">
        <f>IF(F21="","",ROUND(F21-H21,2))</f>
        <v/>
      </c>
      <c r="J21" s="86" t="n"/>
      <c r="K21" s="87" t="n"/>
      <c r="L21" s="88">
        <f>IF(J21="","",IF(K21="","",ROUND(J21-J21/(1+K21),2)))</f>
        <v/>
      </c>
      <c r="M21" s="88">
        <f>IF(J21="","",ROUND(J21-L21,2))</f>
        <v/>
      </c>
      <c r="N21" s="89">
        <f>IF(AND(F21="",J21=""),"",IF(N20="",N4,N20)+IF(J21="",0,J21)-IF(F21="",0,F21))</f>
        <v/>
      </c>
    </row>
    <row r="22" ht="15" customHeight="1" s="59">
      <c r="B22" s="90">
        <f>IF(C22="","",ROW()-6)</f>
        <v/>
      </c>
      <c r="C22" s="91" t="n"/>
      <c r="D22" s="92" t="n"/>
      <c r="E22" s="80" t="n"/>
      <c r="F22" s="93" t="n"/>
      <c r="G22" s="94" t="n"/>
      <c r="H22" s="95">
        <f>IF(F22="","",IF(G22="","",ROUND(F22-F22/(1+G22),2)))</f>
        <v/>
      </c>
      <c r="I22" s="95">
        <f>IF(F22="","",ROUND(F22-H22,2))</f>
        <v/>
      </c>
      <c r="J22" s="93" t="n"/>
      <c r="K22" s="94" t="n"/>
      <c r="L22" s="95">
        <f>IF(J22="","",IF(K22="","",ROUND(J22-J22/(1+K22),2)))</f>
        <v/>
      </c>
      <c r="M22" s="95">
        <f>IF(J22="","",ROUND(J22-L22,2))</f>
        <v/>
      </c>
      <c r="N22" s="96">
        <f>IF(AND(F22="",J22=""),"",IF(N21="",N4,N21)+IF(J22="",0,J22)-IF(F22="",0,F22))</f>
        <v/>
      </c>
    </row>
    <row r="23" ht="15" customHeight="1" s="59">
      <c r="B23" s="83">
        <f>IF(C23="","",ROW()-6)</f>
        <v/>
      </c>
      <c r="C23" s="84" t="n"/>
      <c r="D23" s="85" t="n"/>
      <c r="E23" s="80" t="n"/>
      <c r="F23" s="86" t="n"/>
      <c r="G23" s="87" t="n"/>
      <c r="H23" s="88">
        <f>IF(F23="","",IF(G23="","",ROUND(F23-F23/(1+G23),2)))</f>
        <v/>
      </c>
      <c r="I23" s="88">
        <f>IF(F23="","",ROUND(F23-H23,2))</f>
        <v/>
      </c>
      <c r="J23" s="86" t="n"/>
      <c r="K23" s="87" t="n"/>
      <c r="L23" s="88">
        <f>IF(J23="","",IF(K23="","",ROUND(J23-J23/(1+K23),2)))</f>
        <v/>
      </c>
      <c r="M23" s="88">
        <f>IF(J23="","",ROUND(J23-L23,2))</f>
        <v/>
      </c>
      <c r="N23" s="89">
        <f>IF(AND(F23="",J23=""),"",IF(N22="",N4,N22)+IF(J23="",0,J23)-IF(F23="",0,F23))</f>
        <v/>
      </c>
    </row>
    <row r="24" ht="15" customHeight="1" s="59">
      <c r="B24" s="90">
        <f>IF(C24="","",ROW()-6)</f>
        <v/>
      </c>
      <c r="C24" s="91" t="n"/>
      <c r="D24" s="92" t="n"/>
      <c r="E24" s="80" t="n"/>
      <c r="F24" s="93" t="n"/>
      <c r="G24" s="94" t="n"/>
      <c r="H24" s="95">
        <f>IF(F24="","",IF(G24="","",ROUND(F24-F24/(1+G24),2)))</f>
        <v/>
      </c>
      <c r="I24" s="95">
        <f>IF(F24="","",ROUND(F24-H24,2))</f>
        <v/>
      </c>
      <c r="J24" s="93" t="n"/>
      <c r="K24" s="94" t="n"/>
      <c r="L24" s="95">
        <f>IF(J24="","",IF(K24="","",ROUND(J24-J24/(1+K24),2)))</f>
        <v/>
      </c>
      <c r="M24" s="95">
        <f>IF(J24="","",ROUND(J24-L24,2))</f>
        <v/>
      </c>
      <c r="N24" s="96">
        <f>IF(AND(F24="",J24=""),"",IF(N23="",N4,N23)+IF(J24="",0,J24)-IF(F24="",0,F24))</f>
        <v/>
      </c>
    </row>
    <row r="25" ht="15" customHeight="1" s="59">
      <c r="B25" s="83">
        <f>IF(C25="","",ROW()-6)</f>
        <v/>
      </c>
      <c r="C25" s="84" t="n"/>
      <c r="D25" s="85" t="n"/>
      <c r="E25" s="80" t="n"/>
      <c r="F25" s="86" t="n"/>
      <c r="G25" s="87" t="n"/>
      <c r="H25" s="88">
        <f>IF(F25="","",IF(G25="","",ROUND(F25-F25/(1+G25),2)))</f>
        <v/>
      </c>
      <c r="I25" s="88">
        <f>IF(F25="","",ROUND(F25-H25,2))</f>
        <v/>
      </c>
      <c r="J25" s="86" t="n"/>
      <c r="K25" s="87" t="n"/>
      <c r="L25" s="88">
        <f>IF(J25="","",IF(K25="","",ROUND(J25-J25/(1+K25),2)))</f>
        <v/>
      </c>
      <c r="M25" s="88">
        <f>IF(J25="","",ROUND(J25-L25,2))</f>
        <v/>
      </c>
      <c r="N25" s="89">
        <f>IF(AND(F25="",J25=""),"",IF(N24="",N4,N24)+IF(J25="",0,J25)-IF(F25="",0,F25))</f>
        <v/>
      </c>
    </row>
    <row r="26" ht="15" customHeight="1" s="59">
      <c r="B26" s="90">
        <f>IF(C26="","",ROW()-6)</f>
        <v/>
      </c>
      <c r="C26" s="91" t="n"/>
      <c r="D26" s="92" t="n"/>
      <c r="E26" s="80" t="n"/>
      <c r="F26" s="93" t="n"/>
      <c r="G26" s="94" t="n"/>
      <c r="H26" s="95">
        <f>IF(F26="","",IF(G26="","",ROUND(F26-F26/(1+G26),2)))</f>
        <v/>
      </c>
      <c r="I26" s="95">
        <f>IF(F26="","",ROUND(F26-H26,2))</f>
        <v/>
      </c>
      <c r="J26" s="93" t="n"/>
      <c r="K26" s="94" t="n"/>
      <c r="L26" s="95">
        <f>IF(J26="","",IF(K26="","",ROUND(J26-J26/(1+K26),2)))</f>
        <v/>
      </c>
      <c r="M26" s="95">
        <f>IF(J26="","",ROUND(J26-L26,2))</f>
        <v/>
      </c>
      <c r="N26" s="96">
        <f>IF(AND(F26="",J26=""),"",IF(N25="",N4,N25)+IF(J26="",0,J26)-IF(F26="",0,F26))</f>
        <v/>
      </c>
    </row>
    <row r="27" ht="15" customHeight="1" s="59">
      <c r="B27" s="83">
        <f>IF(C27="","",ROW()-6)</f>
        <v/>
      </c>
      <c r="C27" s="84" t="n"/>
      <c r="D27" s="85" t="n"/>
      <c r="E27" s="80" t="n"/>
      <c r="F27" s="86" t="n"/>
      <c r="G27" s="87" t="n"/>
      <c r="H27" s="88">
        <f>IF(F27="","",IF(G27="","",ROUND(F27-F27/(1+G27),2)))</f>
        <v/>
      </c>
      <c r="I27" s="88">
        <f>IF(F27="","",ROUND(F27-H27,2))</f>
        <v/>
      </c>
      <c r="J27" s="86" t="n"/>
      <c r="K27" s="87" t="n"/>
      <c r="L27" s="88">
        <f>IF(J27="","",IF(K27="","",ROUND(J27-J27/(1+K27),2)))</f>
        <v/>
      </c>
      <c r="M27" s="88">
        <f>IF(J27="","",ROUND(J27-L27,2))</f>
        <v/>
      </c>
      <c r="N27" s="89">
        <f>IF(AND(F27="",J27=""),"",IF(N26="",N4,N26)+IF(J27="",0,J27)-IF(F27="",0,F27))</f>
        <v/>
      </c>
    </row>
    <row r="28" ht="15" customHeight="1" s="59">
      <c r="B28" s="90">
        <f>IF(C28="","",ROW()-6)</f>
        <v/>
      </c>
      <c r="C28" s="91" t="n"/>
      <c r="D28" s="92" t="n"/>
      <c r="E28" s="80" t="n"/>
      <c r="F28" s="93" t="n"/>
      <c r="G28" s="94" t="n"/>
      <c r="H28" s="95">
        <f>IF(F28="","",IF(G28="","",ROUND(F28-F28/(1+G28),2)))</f>
        <v/>
      </c>
      <c r="I28" s="95">
        <f>IF(F28="","",ROUND(F28-H28,2))</f>
        <v/>
      </c>
      <c r="J28" s="93" t="n"/>
      <c r="K28" s="94" t="n"/>
      <c r="L28" s="95">
        <f>IF(J28="","",IF(K28="","",ROUND(J28-J28/(1+K28),2)))</f>
        <v/>
      </c>
      <c r="M28" s="95">
        <f>IF(J28="","",ROUND(J28-L28,2))</f>
        <v/>
      </c>
      <c r="N28" s="96">
        <f>IF(AND(F28="",J28=""),"",IF(N27="",N4,N27)+IF(J28="",0,J28)-IF(F28="",0,F28))</f>
        <v/>
      </c>
    </row>
    <row r="29" ht="15" customHeight="1" s="59">
      <c r="B29" s="83">
        <f>IF(C29="","",ROW()-6)</f>
        <v/>
      </c>
      <c r="C29" s="84" t="n"/>
      <c r="D29" s="85" t="n"/>
      <c r="E29" s="80" t="n"/>
      <c r="F29" s="86" t="n"/>
      <c r="G29" s="87" t="n"/>
      <c r="H29" s="88">
        <f>IF(F29="","",IF(G29="","",ROUND(F29-F29/(1+G29),2)))</f>
        <v/>
      </c>
      <c r="I29" s="88">
        <f>IF(F29="","",ROUND(F29-H29,2))</f>
        <v/>
      </c>
      <c r="J29" s="86" t="n"/>
      <c r="K29" s="87" t="n"/>
      <c r="L29" s="88">
        <f>IF(J29="","",IF(K29="","",ROUND(J29-J29/(1+K29),2)))</f>
        <v/>
      </c>
      <c r="M29" s="88">
        <f>IF(J29="","",ROUND(J29-L29,2))</f>
        <v/>
      </c>
      <c r="N29" s="89">
        <f>IF(AND(F29="",J29=""),"",IF(N28="",N4,N28)+IF(J29="",0,J29)-IF(F29="",0,F29))</f>
        <v/>
      </c>
    </row>
    <row r="30" ht="15" customHeight="1" s="59">
      <c r="B30" s="90">
        <f>IF(C30="","",ROW()-6)</f>
        <v/>
      </c>
      <c r="C30" s="91" t="n"/>
      <c r="D30" s="92" t="n"/>
      <c r="E30" s="80" t="n"/>
      <c r="F30" s="93" t="n"/>
      <c r="G30" s="94" t="n"/>
      <c r="H30" s="95">
        <f>IF(F30="","",IF(G30="","",ROUND(F30-F30/(1+G30),2)))</f>
        <v/>
      </c>
      <c r="I30" s="95">
        <f>IF(F30="","",ROUND(F30-H30,2))</f>
        <v/>
      </c>
      <c r="J30" s="93" t="n"/>
      <c r="K30" s="94" t="n"/>
      <c r="L30" s="95">
        <f>IF(J30="","",IF(K30="","",ROUND(J30-J30/(1+K30),2)))</f>
        <v/>
      </c>
      <c r="M30" s="95">
        <f>IF(J30="","",ROUND(J30-L30,2))</f>
        <v/>
      </c>
      <c r="N30" s="96">
        <f>IF(AND(F30="",J30=""),"",IF(N29="",N4,N29)+IF(J30="",0,J30)-IF(F30="",0,F30))</f>
        <v/>
      </c>
    </row>
    <row r="31" ht="15" customHeight="1" s="59">
      <c r="B31" s="83">
        <f>IF(C31="","",ROW()-6)</f>
        <v/>
      </c>
      <c r="C31" s="84" t="n"/>
      <c r="D31" s="85" t="n"/>
      <c r="E31" s="80" t="n"/>
      <c r="F31" s="86" t="n"/>
      <c r="G31" s="87" t="n"/>
      <c r="H31" s="88">
        <f>IF(F31="","",IF(G31="","",ROUND(F31-F31/(1+G31),2)))</f>
        <v/>
      </c>
      <c r="I31" s="88">
        <f>IF(F31="","",ROUND(F31-H31,2))</f>
        <v/>
      </c>
      <c r="J31" s="86" t="n"/>
      <c r="K31" s="87" t="n"/>
      <c r="L31" s="88">
        <f>IF(J31="","",IF(K31="","",ROUND(J31-J31/(1+K31),2)))</f>
        <v/>
      </c>
      <c r="M31" s="88">
        <f>IF(J31="","",ROUND(J31-L31,2))</f>
        <v/>
      </c>
      <c r="N31" s="89">
        <f>IF(AND(F31="",J31=""),"",IF(N30="",N4,N30)+IF(J31="",0,J31)-IF(F31="",0,F31))</f>
        <v/>
      </c>
    </row>
    <row r="32" ht="15" customHeight="1" s="59">
      <c r="B32" s="90">
        <f>IF(C32="","",ROW()-6)</f>
        <v/>
      </c>
      <c r="C32" s="91" t="n"/>
      <c r="D32" s="92" t="n"/>
      <c r="E32" s="80" t="n"/>
      <c r="F32" s="93" t="n"/>
      <c r="G32" s="94" t="n"/>
      <c r="H32" s="95">
        <f>IF(F32="","",IF(G32="","",ROUND(F32-F32/(1+G32),2)))</f>
        <v/>
      </c>
      <c r="I32" s="95">
        <f>IF(F32="","",ROUND(F32-H32,2))</f>
        <v/>
      </c>
      <c r="J32" s="93" t="n"/>
      <c r="K32" s="94" t="n"/>
      <c r="L32" s="95">
        <f>IF(J32="","",IF(K32="","",ROUND(J32-J32/(1+K32),2)))</f>
        <v/>
      </c>
      <c r="M32" s="95">
        <f>IF(J32="","",ROUND(J32-L32,2))</f>
        <v/>
      </c>
      <c r="N32" s="96">
        <f>IF(AND(F32="",J32=""),"",IF(N31="",N4,N31)+IF(J32="",0,J32)-IF(F32="",0,F32))</f>
        <v/>
      </c>
    </row>
    <row r="33" ht="15" customHeight="1" s="59">
      <c r="B33" s="83">
        <f>IF(C33="","",ROW()-6)</f>
        <v/>
      </c>
      <c r="C33" s="84" t="n"/>
      <c r="D33" s="85" t="n"/>
      <c r="E33" s="80" t="n"/>
      <c r="F33" s="86" t="n"/>
      <c r="G33" s="87" t="n"/>
      <c r="H33" s="88">
        <f>IF(F33="","",IF(G33="","",ROUND(F33-F33/(1+G33),2)))</f>
        <v/>
      </c>
      <c r="I33" s="88">
        <f>IF(F33="","",ROUND(F33-H33,2))</f>
        <v/>
      </c>
      <c r="J33" s="86" t="n"/>
      <c r="K33" s="87" t="n"/>
      <c r="L33" s="88">
        <f>IF(J33="","",IF(K33="","",ROUND(J33-J33/(1+K33),2)))</f>
        <v/>
      </c>
      <c r="M33" s="88">
        <f>IF(J33="","",ROUND(J33-L33,2))</f>
        <v/>
      </c>
      <c r="N33" s="89">
        <f>IF(AND(F33="",J33=""),"",IF(N32="",N4,N32)+IF(J33="",0,J33)-IF(F33="",0,F33))</f>
        <v/>
      </c>
    </row>
    <row r="34" ht="15" customHeight="1" s="59">
      <c r="B34" s="90">
        <f>IF(C34="","",ROW()-6)</f>
        <v/>
      </c>
      <c r="C34" s="91" t="n"/>
      <c r="D34" s="92" t="n"/>
      <c r="E34" s="80" t="n"/>
      <c r="F34" s="93" t="n"/>
      <c r="G34" s="94" t="n"/>
      <c r="H34" s="95">
        <f>IF(F34="","",IF(G34="","",ROUND(F34-F34/(1+G34),2)))</f>
        <v/>
      </c>
      <c r="I34" s="95">
        <f>IF(F34="","",ROUND(F34-H34,2))</f>
        <v/>
      </c>
      <c r="J34" s="93" t="n"/>
      <c r="K34" s="94" t="n"/>
      <c r="L34" s="95">
        <f>IF(J34="","",IF(K34="","",ROUND(J34-J34/(1+K34),2)))</f>
        <v/>
      </c>
      <c r="M34" s="95">
        <f>IF(J34="","",ROUND(J34-L34,2))</f>
        <v/>
      </c>
      <c r="N34" s="96">
        <f>IF(AND(F34="",J34=""),"",IF(N33="",N4,N33)+IF(J34="",0,J34)-IF(F34="",0,F34))</f>
        <v/>
      </c>
    </row>
    <row r="35" ht="15" customHeight="1" s="59">
      <c r="B35" s="83">
        <f>IF(C35="","",ROW()-6)</f>
        <v/>
      </c>
      <c r="C35" s="84" t="n"/>
      <c r="D35" s="85" t="n"/>
      <c r="E35" s="80" t="n"/>
      <c r="F35" s="86" t="n"/>
      <c r="G35" s="87" t="n"/>
      <c r="H35" s="88">
        <f>IF(F35="","",IF(G35="","",ROUND(F35-F35/(1+G35),2)))</f>
        <v/>
      </c>
      <c r="I35" s="88">
        <f>IF(F35="","",ROUND(F35-H35,2))</f>
        <v/>
      </c>
      <c r="J35" s="86" t="n"/>
      <c r="K35" s="87" t="n"/>
      <c r="L35" s="88">
        <f>IF(J35="","",IF(K35="","",ROUND(J35-J35/(1+K35),2)))</f>
        <v/>
      </c>
      <c r="M35" s="88">
        <f>IF(J35="","",ROUND(J35-L35,2))</f>
        <v/>
      </c>
      <c r="N35" s="89">
        <f>IF(AND(F35="",J35=""),"",IF(N34="",N4,N34)+IF(J35="",0,J35)-IF(F35="",0,F35))</f>
        <v/>
      </c>
    </row>
    <row r="36" ht="15" customHeight="1" s="59">
      <c r="B36" s="90">
        <f>IF(C36="","",ROW()-6)</f>
        <v/>
      </c>
      <c r="C36" s="91" t="n"/>
      <c r="D36" s="92" t="n"/>
      <c r="E36" s="80" t="n"/>
      <c r="F36" s="93" t="n"/>
      <c r="G36" s="94" t="n"/>
      <c r="H36" s="95">
        <f>IF(F36="","",IF(G36="","",ROUND(F36-F36/(1+G36),2)))</f>
        <v/>
      </c>
      <c r="I36" s="95">
        <f>IF(F36="","",ROUND(F36-H36,2))</f>
        <v/>
      </c>
      <c r="J36" s="93" t="n"/>
      <c r="K36" s="94" t="n"/>
      <c r="L36" s="95">
        <f>IF(J36="","",IF(K36="","",ROUND(J36-J36/(1+K36),2)))</f>
        <v/>
      </c>
      <c r="M36" s="95">
        <f>IF(J36="","",ROUND(J36-L36,2))</f>
        <v/>
      </c>
      <c r="N36" s="96">
        <f>IF(AND(F36="",J36=""),"",IF(N35="",N4,N35)+IF(J36="",0,J36)-IF(F36="",0,F36))</f>
        <v/>
      </c>
    </row>
    <row r="37" ht="15" customHeight="1" s="59">
      <c r="B37" s="83">
        <f>IF(C37="","",ROW()-6)</f>
        <v/>
      </c>
      <c r="C37" s="84" t="n"/>
      <c r="D37" s="85" t="n"/>
      <c r="E37" s="80" t="n"/>
      <c r="F37" s="86" t="n"/>
      <c r="G37" s="87" t="n"/>
      <c r="H37" s="88">
        <f>IF(F37="","",IF(G37="","",ROUND(F37-F37/(1+G37),2)))</f>
        <v/>
      </c>
      <c r="I37" s="88">
        <f>IF(F37="","",ROUND(F37-H37,2))</f>
        <v/>
      </c>
      <c r="J37" s="86" t="n"/>
      <c r="K37" s="87" t="n"/>
      <c r="L37" s="88">
        <f>IF(J37="","",IF(K37="","",ROUND(J37-J37/(1+K37),2)))</f>
        <v/>
      </c>
      <c r="M37" s="88">
        <f>IF(J37="","",ROUND(J37-L37,2))</f>
        <v/>
      </c>
      <c r="N37" s="89">
        <f>IF(AND(F37="",J37=""),"",IF(N36="",N4,N36)+IF(J37="",0,J37)-IF(F37="",0,F37))</f>
        <v/>
      </c>
    </row>
    <row r="38" ht="15" customHeight="1" s="59">
      <c r="B38" s="90">
        <f>IF(C38="","",ROW()-6)</f>
        <v/>
      </c>
      <c r="C38" s="91" t="n"/>
      <c r="D38" s="92" t="n"/>
      <c r="E38" s="80" t="n"/>
      <c r="F38" s="93" t="n"/>
      <c r="G38" s="94" t="n"/>
      <c r="H38" s="95">
        <f>IF(F38="","",IF(G38="","",ROUND(F38-F38/(1+G38),2)))</f>
        <v/>
      </c>
      <c r="I38" s="95">
        <f>IF(F38="","",ROUND(F38-H38,2))</f>
        <v/>
      </c>
      <c r="J38" s="93" t="n"/>
      <c r="K38" s="94" t="n"/>
      <c r="L38" s="95">
        <f>IF(J38="","",IF(K38="","",ROUND(J38-J38/(1+K38),2)))</f>
        <v/>
      </c>
      <c r="M38" s="95">
        <f>IF(J38="","",ROUND(J38-L38,2))</f>
        <v/>
      </c>
      <c r="N38" s="96">
        <f>IF(AND(F38="",J38=""),"",IF(N37="",N4,N37)+IF(J38="",0,J38)-IF(F38="",0,F38))</f>
        <v/>
      </c>
    </row>
    <row r="39" ht="15" customHeight="1" s="59">
      <c r="B39" s="83">
        <f>IF(C39="","",ROW()-6)</f>
        <v/>
      </c>
      <c r="C39" s="84" t="n"/>
      <c r="D39" s="85" t="n"/>
      <c r="E39" s="80" t="n"/>
      <c r="F39" s="86" t="n"/>
      <c r="G39" s="87" t="n"/>
      <c r="H39" s="88">
        <f>IF(F39="","",IF(G39="","",ROUND(F39-F39/(1+G39),2)))</f>
        <v/>
      </c>
      <c r="I39" s="88">
        <f>IF(F39="","",ROUND(F39-H39,2))</f>
        <v/>
      </c>
      <c r="J39" s="86" t="n"/>
      <c r="K39" s="87" t="n"/>
      <c r="L39" s="88">
        <f>IF(J39="","",IF(K39="","",ROUND(J39-J39/(1+K39),2)))</f>
        <v/>
      </c>
      <c r="M39" s="88">
        <f>IF(J39="","",ROUND(J39-L39,2))</f>
        <v/>
      </c>
      <c r="N39" s="89">
        <f>IF(AND(F39="",J39=""),"",IF(N38="",N4,N38)+IF(J39="",0,J39)-IF(F39="",0,F39))</f>
        <v/>
      </c>
    </row>
    <row r="40" ht="15" customHeight="1" s="59">
      <c r="B40" s="90">
        <f>IF(C40="","",ROW()-6)</f>
        <v/>
      </c>
      <c r="C40" s="91" t="n"/>
      <c r="D40" s="92" t="n"/>
      <c r="E40" s="80" t="n"/>
      <c r="F40" s="93" t="n"/>
      <c r="G40" s="94" t="n"/>
      <c r="H40" s="95">
        <f>IF(F40="","",IF(G40="","",ROUND(F40-F40/(1+G40),2)))</f>
        <v/>
      </c>
      <c r="I40" s="95">
        <f>IF(F40="","",ROUND(F40-H40,2))</f>
        <v/>
      </c>
      <c r="J40" s="93" t="n"/>
      <c r="K40" s="94" t="n"/>
      <c r="L40" s="95">
        <f>IF(J40="","",IF(K40="","",ROUND(J40-J40/(1+K40),2)))</f>
        <v/>
      </c>
      <c r="M40" s="95">
        <f>IF(J40="","",ROUND(J40-L40,2))</f>
        <v/>
      </c>
      <c r="N40" s="96">
        <f>IF(AND(F40="",J40=""),"",IF(N39="",N4,N39)+IF(J40="",0,J40)-IF(F40="",0,F40))</f>
        <v/>
      </c>
    </row>
    <row r="41" ht="15" customHeight="1" s="59">
      <c r="B41" s="83">
        <f>IF(C41="","",ROW()-6)</f>
        <v/>
      </c>
      <c r="C41" s="84" t="n"/>
      <c r="D41" s="85" t="n"/>
      <c r="E41" s="80" t="n"/>
      <c r="F41" s="86" t="n"/>
      <c r="G41" s="87" t="n"/>
      <c r="H41" s="88">
        <f>IF(F41="","",IF(G41="","",ROUND(F41-F41/(1+G41),2)))</f>
        <v/>
      </c>
      <c r="I41" s="88">
        <f>IF(F41="","",ROUND(F41-H41,2))</f>
        <v/>
      </c>
      <c r="J41" s="86" t="n"/>
      <c r="K41" s="87" t="n"/>
      <c r="L41" s="88">
        <f>IF(J41="","",IF(K41="","",ROUND(J41-J41/(1+K41),2)))</f>
        <v/>
      </c>
      <c r="M41" s="88">
        <f>IF(J41="","",ROUND(J41-L41,2))</f>
        <v/>
      </c>
      <c r="N41" s="89">
        <f>IF(AND(F41="",J41=""),"",IF(N40="",N4,N40)+IF(J41="",0,J41)-IF(F41="",0,F41))</f>
        <v/>
      </c>
    </row>
    <row r="42" ht="15" customHeight="1" s="59">
      <c r="B42" s="90">
        <f>IF(C42="","",ROW()-6)</f>
        <v/>
      </c>
      <c r="C42" s="91" t="n"/>
      <c r="D42" s="92" t="n"/>
      <c r="E42" s="80" t="n"/>
      <c r="F42" s="93" t="n"/>
      <c r="G42" s="94" t="n"/>
      <c r="H42" s="95">
        <f>IF(F42="","",IF(G42="","",ROUND(F42-F42/(1+G42),2)))</f>
        <v/>
      </c>
      <c r="I42" s="95">
        <f>IF(F42="","",ROUND(F42-H42,2))</f>
        <v/>
      </c>
      <c r="J42" s="93" t="n"/>
      <c r="K42" s="94" t="n"/>
      <c r="L42" s="95">
        <f>IF(J42="","",IF(K42="","",ROUND(J42-J42/(1+K42),2)))</f>
        <v/>
      </c>
      <c r="M42" s="95">
        <f>IF(J42="","",ROUND(J42-L42,2))</f>
        <v/>
      </c>
      <c r="N42" s="96">
        <f>IF(AND(F42="",J42=""),"",IF(N41="",N4,N41)+IF(J42="",0,J42)-IF(F42="",0,F42))</f>
        <v/>
      </c>
    </row>
    <row r="43" ht="15" customHeight="1" s="59">
      <c r="B43" s="83">
        <f>IF(C43="","",ROW()-6)</f>
        <v/>
      </c>
      <c r="C43" s="84" t="n"/>
      <c r="D43" s="85" t="n"/>
      <c r="E43" s="80" t="n"/>
      <c r="F43" s="86" t="n"/>
      <c r="G43" s="87" t="n"/>
      <c r="H43" s="88">
        <f>IF(F43="","",IF(G43="","",ROUND(F43-F43/(1+G43),2)))</f>
        <v/>
      </c>
      <c r="I43" s="88">
        <f>IF(F43="","",ROUND(F43-H43,2))</f>
        <v/>
      </c>
      <c r="J43" s="86" t="n"/>
      <c r="K43" s="87" t="n"/>
      <c r="L43" s="88">
        <f>IF(J43="","",IF(K43="","",ROUND(J43-J43/(1+K43),2)))</f>
        <v/>
      </c>
      <c r="M43" s="88">
        <f>IF(J43="","",ROUND(J43-L43,2))</f>
        <v/>
      </c>
      <c r="N43" s="89">
        <f>IF(AND(F43="",J43=""),"",IF(N42="",N4,N42)+IF(J43="",0,J43)-IF(F43="",0,F43))</f>
        <v/>
      </c>
    </row>
    <row r="44" ht="15" customHeight="1" s="59">
      <c r="B44" s="90">
        <f>IF(C44="","",ROW()-6)</f>
        <v/>
      </c>
      <c r="C44" s="91" t="n"/>
      <c r="D44" s="92" t="n"/>
      <c r="E44" s="80" t="n"/>
      <c r="F44" s="93" t="n"/>
      <c r="G44" s="94" t="n"/>
      <c r="H44" s="95">
        <f>IF(F44="","",IF(G44="","",ROUND(F44-F44/(1+G44),2)))</f>
        <v/>
      </c>
      <c r="I44" s="95">
        <f>IF(F44="","",ROUND(F44-H44,2))</f>
        <v/>
      </c>
      <c r="J44" s="93" t="n"/>
      <c r="K44" s="94" t="n"/>
      <c r="L44" s="95">
        <f>IF(J44="","",IF(K44="","",ROUND(J44-J44/(1+K44),2)))</f>
        <v/>
      </c>
      <c r="M44" s="95">
        <f>IF(J44="","",ROUND(J44-L44,2))</f>
        <v/>
      </c>
      <c r="N44" s="96">
        <f>IF(AND(F44="",J44=""),"",IF(N43="",N4,N43)+IF(J44="",0,J44)-IF(F44="",0,F44))</f>
        <v/>
      </c>
    </row>
    <row r="45" ht="15" customHeight="1" s="59">
      <c r="B45" s="83">
        <f>IF(C45="","",ROW()-6)</f>
        <v/>
      </c>
      <c r="C45" s="84" t="n"/>
      <c r="D45" s="85" t="n"/>
      <c r="E45" s="80" t="n"/>
      <c r="F45" s="86" t="n"/>
      <c r="G45" s="87" t="n"/>
      <c r="H45" s="88">
        <f>IF(F45="","",IF(G45="","",ROUND(F45-F45/(1+G45),2)))</f>
        <v/>
      </c>
      <c r="I45" s="88">
        <f>IF(F45="","",ROUND(F45-H45,2))</f>
        <v/>
      </c>
      <c r="J45" s="86" t="n"/>
      <c r="K45" s="87" t="n"/>
      <c r="L45" s="88">
        <f>IF(J45="","",IF(K45="","",ROUND(J45-J45/(1+K45),2)))</f>
        <v/>
      </c>
      <c r="M45" s="88">
        <f>IF(J45="","",ROUND(J45-L45,2))</f>
        <v/>
      </c>
      <c r="N45" s="89">
        <f>IF(AND(F45="",J45=""),"",IF(N44="",N4,N44)+IF(J45="",0,J45)-IF(F45="",0,F45))</f>
        <v/>
      </c>
    </row>
    <row r="46" ht="15" customHeight="1" s="59">
      <c r="B46" s="90">
        <f>IF(C46="","",ROW()-6)</f>
        <v/>
      </c>
      <c r="C46" s="91" t="n"/>
      <c r="D46" s="92" t="n"/>
      <c r="E46" s="80" t="n"/>
      <c r="F46" s="93" t="n"/>
      <c r="G46" s="94" t="n"/>
      <c r="H46" s="95">
        <f>IF(F46="","",IF(G46="","",ROUND(F46-F46/(1+G46),2)))</f>
        <v/>
      </c>
      <c r="I46" s="95">
        <f>IF(F46="","",ROUND(F46-H46,2))</f>
        <v/>
      </c>
      <c r="J46" s="93" t="n"/>
      <c r="K46" s="94" t="n"/>
      <c r="L46" s="95">
        <f>IF(J46="","",IF(K46="","",ROUND(J46-J46/(1+K46),2)))</f>
        <v/>
      </c>
      <c r="M46" s="95">
        <f>IF(J46="","",ROUND(J46-L46,2))</f>
        <v/>
      </c>
      <c r="N46" s="96">
        <f>IF(AND(F46="",J46=""),"",IF(N45="",N4,N45)+IF(J46="",0,J46)-IF(F46="",0,F46))</f>
        <v/>
      </c>
    </row>
    <row r="47" ht="15" customHeight="1" s="59">
      <c r="B47" s="83">
        <f>IF(C47="","",ROW()-6)</f>
        <v/>
      </c>
      <c r="C47" s="84" t="n"/>
      <c r="D47" s="85" t="n"/>
      <c r="E47" s="80" t="n"/>
      <c r="F47" s="86" t="n"/>
      <c r="G47" s="87" t="n"/>
      <c r="H47" s="88">
        <f>IF(F47="","",IF(G47="","",ROUND(F47-F47/(1+G47),2)))</f>
        <v/>
      </c>
      <c r="I47" s="88">
        <f>IF(F47="","",ROUND(F47-H47,2))</f>
        <v/>
      </c>
      <c r="J47" s="86" t="n"/>
      <c r="K47" s="87" t="n"/>
      <c r="L47" s="88">
        <f>IF(J47="","",IF(K47="","",ROUND(J47-J47/(1+K47),2)))</f>
        <v/>
      </c>
      <c r="M47" s="88">
        <f>IF(J47="","",ROUND(J47-L47,2))</f>
        <v/>
      </c>
      <c r="N47" s="89">
        <f>IF(AND(F47="",J47=""),"",IF(N46="",N4,N46)+IF(J47="",0,J47)-IF(F47="",0,F47))</f>
        <v/>
      </c>
    </row>
    <row r="48" ht="15" customHeight="1" s="59">
      <c r="B48" s="90">
        <f>IF(C48="","",ROW()-6)</f>
        <v/>
      </c>
      <c r="C48" s="91" t="n"/>
      <c r="D48" s="92" t="n"/>
      <c r="E48" s="80" t="n"/>
      <c r="F48" s="93" t="n"/>
      <c r="G48" s="94" t="n"/>
      <c r="H48" s="95">
        <f>IF(F48="","",IF(G48="","",ROUND(F48-F48/(1+G48),2)))</f>
        <v/>
      </c>
      <c r="I48" s="95">
        <f>IF(F48="","",ROUND(F48-H48,2))</f>
        <v/>
      </c>
      <c r="J48" s="93" t="n"/>
      <c r="K48" s="94" t="n"/>
      <c r="L48" s="95">
        <f>IF(J48="","",IF(K48="","",ROUND(J48-J48/(1+K48),2)))</f>
        <v/>
      </c>
      <c r="M48" s="95">
        <f>IF(J48="","",ROUND(J48-L48,2))</f>
        <v/>
      </c>
      <c r="N48" s="96">
        <f>IF(AND(F48="",J48=""),"",IF(N47="",N4,N47)+IF(J48="",0,J48)-IF(F48="",0,F48))</f>
        <v/>
      </c>
    </row>
    <row r="49" ht="15" customHeight="1" s="59">
      <c r="B49" s="83">
        <f>IF(C49="","",ROW()-6)</f>
        <v/>
      </c>
      <c r="C49" s="84" t="n"/>
      <c r="D49" s="85" t="n"/>
      <c r="E49" s="80" t="n"/>
      <c r="F49" s="86" t="n"/>
      <c r="G49" s="87" t="n"/>
      <c r="H49" s="88">
        <f>IF(F49="","",IF(G49="","",ROUND(F49-F49/(1+G49),2)))</f>
        <v/>
      </c>
      <c r="I49" s="88">
        <f>IF(F49="","",ROUND(F49-H49,2))</f>
        <v/>
      </c>
      <c r="J49" s="86" t="n"/>
      <c r="K49" s="87" t="n"/>
      <c r="L49" s="88">
        <f>IF(J49="","",IF(K49="","",ROUND(J49-J49/(1+K49),2)))</f>
        <v/>
      </c>
      <c r="M49" s="88">
        <f>IF(J49="","",ROUND(J49-L49,2))</f>
        <v/>
      </c>
      <c r="N49" s="89">
        <f>IF(AND(F49="",J49=""),"",IF(N48="",N4,N48)+IF(J49="",0,J49)-IF(F49="",0,F49))</f>
        <v/>
      </c>
    </row>
    <row r="50" ht="15" customHeight="1" s="59">
      <c r="B50" s="90">
        <f>IF(C50="","",ROW()-6)</f>
        <v/>
      </c>
      <c r="C50" s="91" t="n"/>
      <c r="D50" s="92" t="n"/>
      <c r="E50" s="80" t="n"/>
      <c r="F50" s="93" t="n"/>
      <c r="G50" s="94" t="n"/>
      <c r="H50" s="95">
        <f>IF(F50="","",IF(G50="","",ROUND(F50-F50/(1+G50),2)))</f>
        <v/>
      </c>
      <c r="I50" s="95">
        <f>IF(F50="","",ROUND(F50-H50,2))</f>
        <v/>
      </c>
      <c r="J50" s="93" t="n"/>
      <c r="K50" s="94" t="n"/>
      <c r="L50" s="95">
        <f>IF(J50="","",IF(K50="","",ROUND(J50-J50/(1+K50),2)))</f>
        <v/>
      </c>
      <c r="M50" s="95">
        <f>IF(J50="","",ROUND(J50-L50,2))</f>
        <v/>
      </c>
      <c r="N50" s="96">
        <f>IF(AND(F50="",J50=""),"",IF(N49="",N4,N49)+IF(J50="",0,J50)-IF(F50="",0,F50))</f>
        <v/>
      </c>
    </row>
    <row r="51" ht="15" customHeight="1" s="59">
      <c r="B51" s="83">
        <f>IF(C51="","",ROW()-6)</f>
        <v/>
      </c>
      <c r="C51" s="84" t="n"/>
      <c r="D51" s="85" t="n"/>
      <c r="E51" s="80" t="n"/>
      <c r="F51" s="86" t="n"/>
      <c r="G51" s="87" t="n"/>
      <c r="H51" s="88">
        <f>IF(F51="","",IF(G51="","",ROUND(F51-F51/(1+G51),2)))</f>
        <v/>
      </c>
      <c r="I51" s="88">
        <f>IF(F51="","",ROUND(F51-H51,2))</f>
        <v/>
      </c>
      <c r="J51" s="86" t="n"/>
      <c r="K51" s="87" t="n"/>
      <c r="L51" s="88">
        <f>IF(J51="","",IF(K51="","",ROUND(J51-J51/(1+K51),2)))</f>
        <v/>
      </c>
      <c r="M51" s="88">
        <f>IF(J51="","",ROUND(J51-L51,2))</f>
        <v/>
      </c>
      <c r="N51" s="89">
        <f>IF(AND(F51="",J51=""),"",IF(N50="",N4,N50)+IF(J51="",0,J51)-IF(F51="",0,F51))</f>
        <v/>
      </c>
    </row>
    <row r="52" ht="15" customHeight="1" s="59">
      <c r="B52" s="90">
        <f>IF(C52="","",ROW()-6)</f>
        <v/>
      </c>
      <c r="C52" s="91" t="n"/>
      <c r="D52" s="92" t="n"/>
      <c r="E52" s="80" t="n"/>
      <c r="F52" s="93" t="n"/>
      <c r="G52" s="94" t="n"/>
      <c r="H52" s="95">
        <f>IF(F52="","",IF(G52="","",ROUND(F52-F52/(1+G52),2)))</f>
        <v/>
      </c>
      <c r="I52" s="95">
        <f>IF(F52="","",ROUND(F52-H52,2))</f>
        <v/>
      </c>
      <c r="J52" s="93" t="n"/>
      <c r="K52" s="94" t="n"/>
      <c r="L52" s="95">
        <f>IF(J52="","",IF(K52="","",ROUND(J52-J52/(1+K52),2)))</f>
        <v/>
      </c>
      <c r="M52" s="95">
        <f>IF(J52="","",ROUND(J52-L52,2))</f>
        <v/>
      </c>
      <c r="N52" s="96">
        <f>IF(AND(F52="",J52=""),"",IF(N51="",N4,N51)+IF(J52="",0,J52)-IF(F52="",0,F52))</f>
        <v/>
      </c>
    </row>
    <row r="53" ht="15" customHeight="1" s="59">
      <c r="B53" s="83">
        <f>IF(C53="","",ROW()-6)</f>
        <v/>
      </c>
      <c r="C53" s="84" t="n"/>
      <c r="D53" s="85" t="n"/>
      <c r="E53" s="80" t="n"/>
      <c r="F53" s="86" t="n"/>
      <c r="G53" s="87" t="n"/>
      <c r="H53" s="88">
        <f>IF(F53="","",IF(G53="","",ROUND(F53-F53/(1+G53),2)))</f>
        <v/>
      </c>
      <c r="I53" s="88">
        <f>IF(F53="","",ROUND(F53-H53,2))</f>
        <v/>
      </c>
      <c r="J53" s="86" t="n"/>
      <c r="K53" s="87" t="n"/>
      <c r="L53" s="88">
        <f>IF(J53="","",IF(K53="","",ROUND(J53-J53/(1+K53),2)))</f>
        <v/>
      </c>
      <c r="M53" s="88">
        <f>IF(J53="","",ROUND(J53-L53,2))</f>
        <v/>
      </c>
      <c r="N53" s="89">
        <f>IF(AND(F53="",J53=""),"",IF(N52="",N4,N52)+IF(J53="",0,J53)-IF(F53="",0,F53))</f>
        <v/>
      </c>
    </row>
    <row r="54" ht="15" customHeight="1" s="59">
      <c r="B54" s="90">
        <f>IF(C54="","",ROW()-6)</f>
        <v/>
      </c>
      <c r="C54" s="91" t="n"/>
      <c r="D54" s="92" t="n"/>
      <c r="E54" s="80" t="n"/>
      <c r="F54" s="93" t="n"/>
      <c r="G54" s="94" t="n"/>
      <c r="H54" s="95">
        <f>IF(F54="","",IF(G54="","",ROUND(F54-F54/(1+G54),2)))</f>
        <v/>
      </c>
      <c r="I54" s="95">
        <f>IF(F54="","",ROUND(F54-H54,2))</f>
        <v/>
      </c>
      <c r="J54" s="93" t="n"/>
      <c r="K54" s="94" t="n"/>
      <c r="L54" s="95">
        <f>IF(J54="","",IF(K54="","",ROUND(J54-J54/(1+K54),2)))</f>
        <v/>
      </c>
      <c r="M54" s="95">
        <f>IF(J54="","",ROUND(J54-L54,2))</f>
        <v/>
      </c>
      <c r="N54" s="96">
        <f>IF(AND(F54="",J54=""),"",IF(N53="",N4,N53)+IF(J54="",0,J54)-IF(F54="",0,F54))</f>
        <v/>
      </c>
    </row>
    <row r="55" ht="15" customHeight="1" s="59">
      <c r="B55" s="83">
        <f>IF(C55="","",ROW()-6)</f>
        <v/>
      </c>
      <c r="C55" s="84" t="n"/>
      <c r="D55" s="85" t="n"/>
      <c r="E55" s="80" t="n"/>
      <c r="F55" s="86" t="n"/>
      <c r="G55" s="87" t="n"/>
      <c r="H55" s="88">
        <f>IF(F55="","",IF(G55="","",ROUND(F55-F55/(1+G55),2)))</f>
        <v/>
      </c>
      <c r="I55" s="88">
        <f>IF(F55="","",ROUND(F55-H55,2))</f>
        <v/>
      </c>
      <c r="J55" s="86" t="n"/>
      <c r="K55" s="87" t="n"/>
      <c r="L55" s="88">
        <f>IF(J55="","",IF(K55="","",ROUND(J55-J55/(1+K55),2)))</f>
        <v/>
      </c>
      <c r="M55" s="88">
        <f>IF(J55="","",ROUND(J55-L55,2))</f>
        <v/>
      </c>
      <c r="N55" s="89">
        <f>IF(AND(F55="",J55=""),"",IF(N54="",N4,N54)+IF(J55="",0,J55)-IF(F55="",0,F55))</f>
        <v/>
      </c>
    </row>
    <row r="56" ht="15" customHeight="1" s="59">
      <c r="B56" s="90">
        <f>IF(C56="","",ROW()-6)</f>
        <v/>
      </c>
      <c r="C56" s="91" t="n"/>
      <c r="D56" s="92" t="n"/>
      <c r="E56" s="80" t="n"/>
      <c r="F56" s="93" t="n"/>
      <c r="G56" s="94" t="n"/>
      <c r="H56" s="95">
        <f>IF(F56="","",IF(G56="","",ROUND(F56-F56/(1+G56),2)))</f>
        <v/>
      </c>
      <c r="I56" s="95">
        <f>IF(F56="","",ROUND(F56-H56,2))</f>
        <v/>
      </c>
      <c r="J56" s="93" t="n"/>
      <c r="K56" s="94" t="n"/>
      <c r="L56" s="95">
        <f>IF(J56="","",IF(K56="","",ROUND(J56-J56/(1+K56),2)))</f>
        <v/>
      </c>
      <c r="M56" s="95">
        <f>IF(J56="","",ROUND(J56-L56,2))</f>
        <v/>
      </c>
      <c r="N56" s="96">
        <f>IF(AND(F56="",J56=""),"",IF(N55="",N4,N55)+IF(J56="",0,J56)-IF(F56="",0,F56))</f>
        <v/>
      </c>
    </row>
    <row r="57" ht="15" customHeight="1" s="59">
      <c r="B57" s="83">
        <f>IF(C57="","",ROW()-6)</f>
        <v/>
      </c>
      <c r="C57" s="84" t="n"/>
      <c r="D57" s="85" t="n"/>
      <c r="E57" s="80" t="n"/>
      <c r="F57" s="86" t="n"/>
      <c r="G57" s="87" t="n"/>
      <c r="H57" s="88">
        <f>IF(F57="","",IF(G57="","",ROUND(F57-F57/(1+G57),2)))</f>
        <v/>
      </c>
      <c r="I57" s="88">
        <f>IF(F57="","",ROUND(F57-H57,2))</f>
        <v/>
      </c>
      <c r="J57" s="86" t="n"/>
      <c r="K57" s="87" t="n"/>
      <c r="L57" s="88">
        <f>IF(J57="","",IF(K57="","",ROUND(J57-J57/(1+K57),2)))</f>
        <v/>
      </c>
      <c r="M57" s="88">
        <f>IF(J57="","",ROUND(J57-L57,2))</f>
        <v/>
      </c>
      <c r="N57" s="89">
        <f>IF(AND(F57="",J57=""),"",IF(N56="",N4,N56)+IF(J57="",0,J57)-IF(F57="",0,F57))</f>
        <v/>
      </c>
    </row>
    <row r="58" ht="15" customHeight="1" s="59">
      <c r="B58" s="90">
        <f>IF(C58="","",ROW()-6)</f>
        <v/>
      </c>
      <c r="C58" s="91" t="n"/>
      <c r="D58" s="92" t="n"/>
      <c r="E58" s="80" t="n"/>
      <c r="F58" s="93" t="n"/>
      <c r="G58" s="94" t="n"/>
      <c r="H58" s="95">
        <f>IF(F58="","",IF(G58="","",ROUND(F58-F58/(1+G58),2)))</f>
        <v/>
      </c>
      <c r="I58" s="95">
        <f>IF(F58="","",ROUND(F58-H58,2))</f>
        <v/>
      </c>
      <c r="J58" s="93" t="n"/>
      <c r="K58" s="94" t="n"/>
      <c r="L58" s="95">
        <f>IF(J58="","",IF(K58="","",ROUND(J58-J58/(1+K58),2)))</f>
        <v/>
      </c>
      <c r="M58" s="95">
        <f>IF(J58="","",ROUND(J58-L58,2))</f>
        <v/>
      </c>
      <c r="N58" s="96">
        <f>IF(AND(F58="",J58=""),"",IF(N57="",N4,N57)+IF(J58="",0,J58)-IF(F58="",0,F58))</f>
        <v/>
      </c>
    </row>
    <row r="59" ht="15" customHeight="1" s="59">
      <c r="B59" s="83">
        <f>IF(C59="","",ROW()-6)</f>
        <v/>
      </c>
      <c r="C59" s="84" t="n"/>
      <c r="D59" s="85" t="n"/>
      <c r="E59" s="80" t="n"/>
      <c r="F59" s="86" t="n"/>
      <c r="G59" s="87" t="n"/>
      <c r="H59" s="88">
        <f>IF(F59="","",IF(G59="","",ROUND(F59-F59/(1+G59),2)))</f>
        <v/>
      </c>
      <c r="I59" s="88">
        <f>IF(F59="","",ROUND(F59-H59,2))</f>
        <v/>
      </c>
      <c r="J59" s="86" t="n"/>
      <c r="K59" s="87" t="n"/>
      <c r="L59" s="88">
        <f>IF(J59="","",IF(K59="","",ROUND(J59-J59/(1+K59),2)))</f>
        <v/>
      </c>
      <c r="M59" s="88">
        <f>IF(J59="","",ROUND(J59-L59,2))</f>
        <v/>
      </c>
      <c r="N59" s="89">
        <f>IF(AND(F59="",J59=""),"",IF(N58="",N4,N58)+IF(J59="",0,J59)-IF(F59="",0,F59))</f>
        <v/>
      </c>
    </row>
    <row r="60" ht="15" customHeight="1" s="59">
      <c r="B60" s="90">
        <f>IF(C60="","",ROW()-6)</f>
        <v/>
      </c>
      <c r="C60" s="91" t="n"/>
      <c r="D60" s="92" t="n"/>
      <c r="E60" s="80" t="n"/>
      <c r="F60" s="93" t="n"/>
      <c r="G60" s="94" t="n"/>
      <c r="H60" s="95">
        <f>IF(F60="","",IF(G60="","",ROUND(F60-F60/(1+G60),2)))</f>
        <v/>
      </c>
      <c r="I60" s="95">
        <f>IF(F60="","",ROUND(F60-H60,2))</f>
        <v/>
      </c>
      <c r="J60" s="93" t="n"/>
      <c r="K60" s="94" t="n"/>
      <c r="L60" s="95">
        <f>IF(J60="","",IF(K60="","",ROUND(J60-J60/(1+K60),2)))</f>
        <v/>
      </c>
      <c r="M60" s="95">
        <f>IF(J60="","",ROUND(J60-L60,2))</f>
        <v/>
      </c>
      <c r="N60" s="96">
        <f>IF(AND(F60="",J60=""),"",IF(N59="",N4,N59)+IF(J60="",0,J60)-IF(F60="",0,F60))</f>
        <v/>
      </c>
    </row>
    <row r="61" ht="15" customHeight="1" s="59">
      <c r="B61" s="83">
        <f>IF(C61="","",ROW()-6)</f>
        <v/>
      </c>
      <c r="C61" s="84" t="n"/>
      <c r="D61" s="85" t="n"/>
      <c r="E61" s="80" t="n"/>
      <c r="F61" s="86" t="n"/>
      <c r="G61" s="87" t="n"/>
      <c r="H61" s="88">
        <f>IF(F61="","",IF(G61="","",ROUND(F61-F61/(1+G61),2)))</f>
        <v/>
      </c>
      <c r="I61" s="88">
        <f>IF(F61="","",ROUND(F61-H61,2))</f>
        <v/>
      </c>
      <c r="J61" s="86" t="n"/>
      <c r="K61" s="87" t="n"/>
      <c r="L61" s="88">
        <f>IF(J61="","",IF(K61="","",ROUND(J61-J61/(1+K61),2)))</f>
        <v/>
      </c>
      <c r="M61" s="88">
        <f>IF(J61="","",ROUND(J61-L61,2))</f>
        <v/>
      </c>
      <c r="N61" s="89">
        <f>IF(AND(F61="",J61=""),"",IF(N60="",N4,N60)+IF(J61="",0,J61)-IF(F61="",0,F61))</f>
        <v/>
      </c>
    </row>
    <row r="62" ht="15" customHeight="1" s="59">
      <c r="B62" s="90">
        <f>IF(C62="","",ROW()-6)</f>
        <v/>
      </c>
      <c r="C62" s="91" t="n"/>
      <c r="D62" s="92" t="n"/>
      <c r="E62" s="80" t="n"/>
      <c r="F62" s="93" t="n"/>
      <c r="G62" s="94" t="n"/>
      <c r="H62" s="95">
        <f>IF(F62="","",IF(G62="","",ROUND(F62-F62/(1+G62),2)))</f>
        <v/>
      </c>
      <c r="I62" s="95">
        <f>IF(F62="","",ROUND(F62-H62,2))</f>
        <v/>
      </c>
      <c r="J62" s="93" t="n"/>
      <c r="K62" s="94" t="n"/>
      <c r="L62" s="95">
        <f>IF(J62="","",IF(K62="","",ROUND(J62-J62/(1+K62),2)))</f>
        <v/>
      </c>
      <c r="M62" s="95">
        <f>IF(J62="","",ROUND(J62-L62,2))</f>
        <v/>
      </c>
      <c r="N62" s="96">
        <f>IF(AND(F62="",J62=""),"",IF(N61="",N4,N61)+IF(J62="",0,J62)-IF(F62="",0,F62))</f>
        <v/>
      </c>
    </row>
    <row r="63" ht="15" customHeight="1" s="59">
      <c r="B63" s="83">
        <f>IF(C63="","",ROW()-6)</f>
        <v/>
      </c>
      <c r="C63" s="84" t="n"/>
      <c r="D63" s="85" t="n"/>
      <c r="E63" s="80" t="n"/>
      <c r="F63" s="86" t="n"/>
      <c r="G63" s="87" t="n"/>
      <c r="H63" s="88">
        <f>IF(F63="","",IF(G63="","",ROUND(F63-F63/(1+G63),2)))</f>
        <v/>
      </c>
      <c r="I63" s="88">
        <f>IF(F63="","",ROUND(F63-H63,2))</f>
        <v/>
      </c>
      <c r="J63" s="86" t="n"/>
      <c r="K63" s="87" t="n"/>
      <c r="L63" s="88">
        <f>IF(J63="","",IF(K63="","",ROUND(J63-J63/(1+K63),2)))</f>
        <v/>
      </c>
      <c r="M63" s="88">
        <f>IF(J63="","",ROUND(J63-L63,2))</f>
        <v/>
      </c>
      <c r="N63" s="89">
        <f>IF(AND(F63="",J63=""),"",IF(N62="",N4,N62)+IF(J63="",0,J63)-IF(F63="",0,F63))</f>
        <v/>
      </c>
    </row>
    <row r="64" ht="15" customHeight="1" s="59">
      <c r="B64" s="90">
        <f>IF(C64="","",ROW()-6)</f>
        <v/>
      </c>
      <c r="C64" s="91" t="n"/>
      <c r="D64" s="92" t="n"/>
      <c r="E64" s="80" t="n"/>
      <c r="F64" s="93" t="n"/>
      <c r="G64" s="94" t="n"/>
      <c r="H64" s="95">
        <f>IF(F64="","",IF(G64="","",ROUND(F64-F64/(1+G64),2)))</f>
        <v/>
      </c>
      <c r="I64" s="95">
        <f>IF(F64="","",ROUND(F64-H64,2))</f>
        <v/>
      </c>
      <c r="J64" s="93" t="n"/>
      <c r="K64" s="94" t="n"/>
      <c r="L64" s="95">
        <f>IF(J64="","",IF(K64="","",ROUND(J64-J64/(1+K64),2)))</f>
        <v/>
      </c>
      <c r="M64" s="95">
        <f>IF(J64="","",ROUND(J64-L64,2))</f>
        <v/>
      </c>
      <c r="N64" s="96">
        <f>IF(AND(F64="",J64=""),"",IF(N63="",N4,N63)+IF(J64="",0,J64)-IF(F64="",0,F64))</f>
        <v/>
      </c>
    </row>
    <row r="65" ht="15" customHeight="1" s="59">
      <c r="B65" s="83">
        <f>IF(C65="","",ROW()-6)</f>
        <v/>
      </c>
      <c r="C65" s="84" t="n"/>
      <c r="D65" s="85" t="n"/>
      <c r="E65" s="80" t="n"/>
      <c r="F65" s="86" t="n"/>
      <c r="G65" s="87" t="n"/>
      <c r="H65" s="88">
        <f>IF(F65="","",IF(G65="","",ROUND(F65-F65/(1+G65),2)))</f>
        <v/>
      </c>
      <c r="I65" s="88">
        <f>IF(F65="","",ROUND(F65-H65,2))</f>
        <v/>
      </c>
      <c r="J65" s="86" t="n"/>
      <c r="K65" s="87" t="n"/>
      <c r="L65" s="88">
        <f>IF(J65="","",IF(K65="","",ROUND(J65-J65/(1+K65),2)))</f>
        <v/>
      </c>
      <c r="M65" s="88">
        <f>IF(J65="","",ROUND(J65-L65,2))</f>
        <v/>
      </c>
      <c r="N65" s="89">
        <f>IF(AND(F65="",J65=""),"",IF(N64="",N4,N64)+IF(J65="",0,J65)-IF(F65="",0,F65))</f>
        <v/>
      </c>
    </row>
    <row r="66" ht="15" customHeight="1" s="59">
      <c r="B66" s="90">
        <f>IF(C66="","",ROW()-6)</f>
        <v/>
      </c>
      <c r="C66" s="91" t="n"/>
      <c r="D66" s="92" t="n"/>
      <c r="E66" s="80" t="n"/>
      <c r="F66" s="93" t="n"/>
      <c r="G66" s="94" t="n"/>
      <c r="H66" s="95">
        <f>IF(F66="","",IF(G66="","",ROUND(F66-F66/(1+G66),2)))</f>
        <v/>
      </c>
      <c r="I66" s="95">
        <f>IF(F66="","",ROUND(F66-H66,2))</f>
        <v/>
      </c>
      <c r="J66" s="93" t="n"/>
      <c r="K66" s="94" t="n"/>
      <c r="L66" s="95">
        <f>IF(J66="","",IF(K66="","",ROUND(J66-J66/(1+K66),2)))</f>
        <v/>
      </c>
      <c r="M66" s="95">
        <f>IF(J66="","",ROUND(J66-L66,2))</f>
        <v/>
      </c>
      <c r="N66" s="96">
        <f>IF(AND(F66="",J66=""),"",IF(N65="",N4,N65)+IF(J66="",0,J66)-IF(F66="",0,F66))</f>
        <v/>
      </c>
    </row>
    <row r="67" ht="15" customHeight="1" s="59">
      <c r="B67" s="83">
        <f>IF(C67="","",ROW()-6)</f>
        <v/>
      </c>
      <c r="C67" s="84" t="n"/>
      <c r="D67" s="85" t="n"/>
      <c r="E67" s="80" t="n"/>
      <c r="F67" s="86" t="n"/>
      <c r="G67" s="87" t="n"/>
      <c r="H67" s="88">
        <f>IF(F67="","",IF(G67="","",ROUND(F67-F67/(1+G67),2)))</f>
        <v/>
      </c>
      <c r="I67" s="88">
        <f>IF(F67="","",ROUND(F67-H67,2))</f>
        <v/>
      </c>
      <c r="J67" s="86" t="n"/>
      <c r="K67" s="87" t="n"/>
      <c r="L67" s="88">
        <f>IF(J67="","",IF(K67="","",ROUND(J67-J67/(1+K67),2)))</f>
        <v/>
      </c>
      <c r="M67" s="88">
        <f>IF(J67="","",ROUND(J67-L67,2))</f>
        <v/>
      </c>
      <c r="N67" s="89">
        <f>IF(AND(F67="",J67=""),"",IF(N66="",N4,N66)+IF(J67="",0,J67)-IF(F67="",0,F67))</f>
        <v/>
      </c>
    </row>
    <row r="68" ht="15" customHeight="1" s="59">
      <c r="B68" s="90">
        <f>IF(C68="","",ROW()-6)</f>
        <v/>
      </c>
      <c r="C68" s="91" t="n"/>
      <c r="D68" s="92" t="n"/>
      <c r="E68" s="80" t="n"/>
      <c r="F68" s="93" t="n"/>
      <c r="G68" s="94" t="n"/>
      <c r="H68" s="95">
        <f>IF(F68="","",IF(G68="","",ROUND(F68-F68/(1+G68),2)))</f>
        <v/>
      </c>
      <c r="I68" s="95">
        <f>IF(F68="","",ROUND(F68-H68,2))</f>
        <v/>
      </c>
      <c r="J68" s="93" t="n"/>
      <c r="K68" s="94" t="n"/>
      <c r="L68" s="95">
        <f>IF(J68="","",IF(K68="","",ROUND(J68-J68/(1+K68),2)))</f>
        <v/>
      </c>
      <c r="M68" s="95">
        <f>IF(J68="","",ROUND(J68-L68,2))</f>
        <v/>
      </c>
      <c r="N68" s="96">
        <f>IF(AND(F68="",J68=""),"",IF(N67="",N4,N67)+IF(J68="",0,J68)-IF(F68="",0,F68))</f>
        <v/>
      </c>
    </row>
    <row r="69" ht="15" customHeight="1" s="59">
      <c r="B69" s="83">
        <f>IF(C69="","",ROW()-6)</f>
        <v/>
      </c>
      <c r="C69" s="84" t="n"/>
      <c r="D69" s="85" t="n"/>
      <c r="E69" s="80" t="n"/>
      <c r="F69" s="86" t="n"/>
      <c r="G69" s="87" t="n"/>
      <c r="H69" s="88">
        <f>IF(F69="","",IF(G69="","",ROUND(F69-F69/(1+G69),2)))</f>
        <v/>
      </c>
      <c r="I69" s="88">
        <f>IF(F69="","",ROUND(F69-H69,2))</f>
        <v/>
      </c>
      <c r="J69" s="86" t="n"/>
      <c r="K69" s="87" t="n"/>
      <c r="L69" s="88">
        <f>IF(J69="","",IF(K69="","",ROUND(J69-J69/(1+K69),2)))</f>
        <v/>
      </c>
      <c r="M69" s="88">
        <f>IF(J69="","",ROUND(J69-L69,2))</f>
        <v/>
      </c>
      <c r="N69" s="89">
        <f>IF(AND(F69="",J69=""),"",IF(N68="",N4,N68)+IF(J69="",0,J69)-IF(F69="",0,F69))</f>
        <v/>
      </c>
    </row>
    <row r="70" ht="15" customHeight="1" s="59">
      <c r="B70" s="90">
        <f>IF(C70="","",ROW()-6)</f>
        <v/>
      </c>
      <c r="C70" s="91" t="n"/>
      <c r="D70" s="92" t="n"/>
      <c r="E70" s="80" t="n"/>
      <c r="F70" s="93" t="n"/>
      <c r="G70" s="94" t="n"/>
      <c r="H70" s="95">
        <f>IF(F70="","",IF(G70="","",ROUND(F70-F70/(1+G70),2)))</f>
        <v/>
      </c>
      <c r="I70" s="95">
        <f>IF(F70="","",ROUND(F70-H70,2))</f>
        <v/>
      </c>
      <c r="J70" s="93" t="n"/>
      <c r="K70" s="94" t="n"/>
      <c r="L70" s="95">
        <f>IF(J70="","",IF(K70="","",ROUND(J70-J70/(1+K70),2)))</f>
        <v/>
      </c>
      <c r="M70" s="95">
        <f>IF(J70="","",ROUND(J70-L70,2))</f>
        <v/>
      </c>
      <c r="N70" s="96">
        <f>IF(AND(F70="",J70=""),"",IF(N69="",N4,N69)+IF(J70="",0,J70)-IF(F70="",0,F70))</f>
        <v/>
      </c>
    </row>
    <row r="71" ht="15" customHeight="1" s="59">
      <c r="B71" s="83">
        <f>IF(C71="","",ROW()-6)</f>
        <v/>
      </c>
      <c r="C71" s="84" t="n"/>
      <c r="D71" s="85" t="n"/>
      <c r="E71" s="80" t="n"/>
      <c r="F71" s="86" t="n"/>
      <c r="G71" s="87" t="n"/>
      <c r="H71" s="88">
        <f>IF(F71="","",IF(G71="","",ROUND(F71-F71/(1+G71),2)))</f>
        <v/>
      </c>
      <c r="I71" s="88">
        <f>IF(F71="","",ROUND(F71-H71,2))</f>
        <v/>
      </c>
      <c r="J71" s="86" t="n"/>
      <c r="K71" s="87" t="n"/>
      <c r="L71" s="88">
        <f>IF(J71="","",IF(K71="","",ROUND(J71-J71/(1+K71),2)))</f>
        <v/>
      </c>
      <c r="M71" s="88">
        <f>IF(J71="","",ROUND(J71-L71,2))</f>
        <v/>
      </c>
      <c r="N71" s="89">
        <f>IF(AND(F71="",J71=""),"",IF(N70="",N4,N70)+IF(J71="",0,J71)-IF(F71="",0,F71))</f>
        <v/>
      </c>
    </row>
    <row r="72" ht="15" customHeight="1" s="59">
      <c r="B72" s="90">
        <f>IF(C72="","",ROW()-6)</f>
        <v/>
      </c>
      <c r="C72" s="91" t="n"/>
      <c r="D72" s="92" t="n"/>
      <c r="E72" s="80" t="n"/>
      <c r="F72" s="93" t="n"/>
      <c r="G72" s="94" t="n"/>
      <c r="H72" s="95">
        <f>IF(F72="","",IF(G72="","",ROUND(F72-F72/(1+G72),2)))</f>
        <v/>
      </c>
      <c r="I72" s="95">
        <f>IF(F72="","",ROUND(F72-H72,2))</f>
        <v/>
      </c>
      <c r="J72" s="93" t="n"/>
      <c r="K72" s="94" t="n"/>
      <c r="L72" s="95">
        <f>IF(J72="","",IF(K72="","",ROUND(J72-J72/(1+K72),2)))</f>
        <v/>
      </c>
      <c r="M72" s="95">
        <f>IF(J72="","",ROUND(J72-L72,2))</f>
        <v/>
      </c>
      <c r="N72" s="96">
        <f>IF(AND(F72="",J72=""),"",IF(N71="",N4,N71)+IF(J72="",0,J72)-IF(F72="",0,F72))</f>
        <v/>
      </c>
    </row>
    <row r="73" ht="15" customHeight="1" s="59">
      <c r="B73" s="83">
        <f>IF(C73="","",ROW()-6)</f>
        <v/>
      </c>
      <c r="C73" s="84" t="n"/>
      <c r="D73" s="85" t="n"/>
      <c r="E73" s="80" t="n"/>
      <c r="F73" s="86" t="n"/>
      <c r="G73" s="87" t="n"/>
      <c r="H73" s="88">
        <f>IF(F73="","",IF(G73="","",ROUND(F73-F73/(1+G73),2)))</f>
        <v/>
      </c>
      <c r="I73" s="88">
        <f>IF(F73="","",ROUND(F73-H73,2))</f>
        <v/>
      </c>
      <c r="J73" s="86" t="n"/>
      <c r="K73" s="87" t="n"/>
      <c r="L73" s="88">
        <f>IF(J73="","",IF(K73="","",ROUND(J73-J73/(1+K73),2)))</f>
        <v/>
      </c>
      <c r="M73" s="88">
        <f>IF(J73="","",ROUND(J73-L73,2))</f>
        <v/>
      </c>
      <c r="N73" s="89">
        <f>IF(AND(F73="",J73=""),"",IF(N72="",N4,N72)+IF(J73="",0,J73)-IF(F73="",0,F73))</f>
        <v/>
      </c>
    </row>
    <row r="74" ht="15" customHeight="1" s="59">
      <c r="B74" s="90">
        <f>IF(C74="","",ROW()-6)</f>
        <v/>
      </c>
      <c r="C74" s="91" t="n"/>
      <c r="D74" s="92" t="n"/>
      <c r="E74" s="80" t="n"/>
      <c r="F74" s="93" t="n"/>
      <c r="G74" s="94" t="n"/>
      <c r="H74" s="95">
        <f>IF(F74="","",IF(G74="","",ROUND(F74-F74/(1+G74),2)))</f>
        <v/>
      </c>
      <c r="I74" s="95">
        <f>IF(F74="","",ROUND(F74-H74,2))</f>
        <v/>
      </c>
      <c r="J74" s="93" t="n"/>
      <c r="K74" s="94" t="n"/>
      <c r="L74" s="95">
        <f>IF(J74="","",IF(K74="","",ROUND(J74-J74/(1+K74),2)))</f>
        <v/>
      </c>
      <c r="M74" s="95">
        <f>IF(J74="","",ROUND(J74-L74,2))</f>
        <v/>
      </c>
      <c r="N74" s="96">
        <f>IF(AND(F74="",J74=""),"",IF(N73="",N4,N73)+IF(J74="",0,J74)-IF(F74="",0,F74))</f>
        <v/>
      </c>
    </row>
    <row r="75" ht="15" customHeight="1" s="59">
      <c r="B75" s="83">
        <f>IF(C75="","",ROW()-6)</f>
        <v/>
      </c>
      <c r="C75" s="84" t="n"/>
      <c r="D75" s="85" t="n"/>
      <c r="E75" s="80" t="n"/>
      <c r="F75" s="86" t="n"/>
      <c r="G75" s="87" t="n"/>
      <c r="H75" s="88">
        <f>IF(F75="","",IF(G75="","",ROUND(F75-F75/(1+G75),2)))</f>
        <v/>
      </c>
      <c r="I75" s="88">
        <f>IF(F75="","",ROUND(F75-H75,2))</f>
        <v/>
      </c>
      <c r="J75" s="86" t="n"/>
      <c r="K75" s="87" t="n"/>
      <c r="L75" s="88">
        <f>IF(J75="","",IF(K75="","",ROUND(J75-J75/(1+K75),2)))</f>
        <v/>
      </c>
      <c r="M75" s="88">
        <f>IF(J75="","",ROUND(J75-L75,2))</f>
        <v/>
      </c>
      <c r="N75" s="89">
        <f>IF(AND(F75="",J75=""),"",IF(N74="",N4,N74)+IF(J75="",0,J75)-IF(F75="",0,F75))</f>
        <v/>
      </c>
    </row>
    <row r="76" ht="15" customHeight="1" s="59">
      <c r="B76" s="90">
        <f>IF(C76="","",ROW()-6)</f>
        <v/>
      </c>
      <c r="C76" s="91" t="n"/>
      <c r="D76" s="92" t="n"/>
      <c r="E76" s="80" t="n"/>
      <c r="F76" s="93" t="n"/>
      <c r="G76" s="94" t="n"/>
      <c r="H76" s="95">
        <f>IF(F76="","",IF(G76="","",ROUND(F76-F76/(1+G76),2)))</f>
        <v/>
      </c>
      <c r="I76" s="95">
        <f>IF(F76="","",ROUND(F76-H76,2))</f>
        <v/>
      </c>
      <c r="J76" s="93" t="n"/>
      <c r="K76" s="94" t="n"/>
      <c r="L76" s="95">
        <f>IF(J76="","",IF(K76="","",ROUND(J76-J76/(1+K76),2)))</f>
        <v/>
      </c>
      <c r="M76" s="95">
        <f>IF(J76="","",ROUND(J76-L76,2))</f>
        <v/>
      </c>
      <c r="N76" s="96">
        <f>IF(AND(F76="",J76=""),"",IF(N75="",N4,N75)+IF(J76="",0,J76)-IF(F76="",0,F76))</f>
        <v/>
      </c>
    </row>
    <row r="77" ht="15" customHeight="1" s="59">
      <c r="B77" s="83">
        <f>IF(C77="","",ROW()-6)</f>
        <v/>
      </c>
      <c r="C77" s="84" t="n"/>
      <c r="D77" s="85" t="n"/>
      <c r="E77" s="80" t="n"/>
      <c r="F77" s="86" t="n"/>
      <c r="G77" s="87" t="n"/>
      <c r="H77" s="88">
        <f>IF(F77="","",IF(G77="","",ROUND(F77-F77/(1+G77),2)))</f>
        <v/>
      </c>
      <c r="I77" s="88">
        <f>IF(F77="","",ROUND(F77-H77,2))</f>
        <v/>
      </c>
      <c r="J77" s="86" t="n"/>
      <c r="K77" s="87" t="n"/>
      <c r="L77" s="88">
        <f>IF(J77="","",IF(K77="","",ROUND(J77-J77/(1+K77),2)))</f>
        <v/>
      </c>
      <c r="M77" s="88">
        <f>IF(J77="","",ROUND(J77-L77,2))</f>
        <v/>
      </c>
      <c r="N77" s="89">
        <f>IF(AND(F77="",J77=""),"",IF(N76="",N4,N76)+IF(J77="",0,J77)-IF(F77="",0,F77))</f>
        <v/>
      </c>
    </row>
    <row r="78" ht="15" customHeight="1" s="59">
      <c r="B78" s="90">
        <f>IF(C78="","",ROW()-6)</f>
        <v/>
      </c>
      <c r="C78" s="91" t="n"/>
      <c r="D78" s="92" t="n"/>
      <c r="E78" s="80" t="n"/>
      <c r="F78" s="93" t="n"/>
      <c r="G78" s="94" t="n"/>
      <c r="H78" s="95">
        <f>IF(F78="","",IF(G78="","",ROUND(F78-F78/(1+G78),2)))</f>
        <v/>
      </c>
      <c r="I78" s="95">
        <f>IF(F78="","",ROUND(F78-H78,2))</f>
        <v/>
      </c>
      <c r="J78" s="93" t="n"/>
      <c r="K78" s="94" t="n"/>
      <c r="L78" s="95">
        <f>IF(J78="","",IF(K78="","",ROUND(J78-J78/(1+K78),2)))</f>
        <v/>
      </c>
      <c r="M78" s="95">
        <f>IF(J78="","",ROUND(J78-L78,2))</f>
        <v/>
      </c>
      <c r="N78" s="96">
        <f>IF(AND(F78="",J78=""),"",IF(N77="",N4,N77)+IF(J78="",0,J78)-IF(F78="",0,F78))</f>
        <v/>
      </c>
    </row>
    <row r="79" ht="15" customHeight="1" s="59">
      <c r="B79" s="83">
        <f>IF(C79="","",ROW()-6)</f>
        <v/>
      </c>
      <c r="C79" s="84" t="n"/>
      <c r="D79" s="85" t="n"/>
      <c r="E79" s="80" t="n"/>
      <c r="F79" s="86" t="n"/>
      <c r="G79" s="87" t="n"/>
      <c r="H79" s="88">
        <f>IF(F79="","",IF(G79="","",ROUND(F79-F79/(1+G79),2)))</f>
        <v/>
      </c>
      <c r="I79" s="88">
        <f>IF(F79="","",ROUND(F79-H79,2))</f>
        <v/>
      </c>
      <c r="J79" s="86" t="n"/>
      <c r="K79" s="87" t="n"/>
      <c r="L79" s="88">
        <f>IF(J79="","",IF(K79="","",ROUND(J79-J79/(1+K79),2)))</f>
        <v/>
      </c>
      <c r="M79" s="88">
        <f>IF(J79="","",ROUND(J79-L79,2))</f>
        <v/>
      </c>
      <c r="N79" s="89">
        <f>IF(AND(F79="",J79=""),"",IF(N78="",N4,N78)+IF(J79="",0,J79)-IF(F79="",0,F79))</f>
        <v/>
      </c>
    </row>
    <row r="80" ht="15" customHeight="1" s="59">
      <c r="B80" s="90">
        <f>IF(C80="","",ROW()-6)</f>
        <v/>
      </c>
      <c r="C80" s="91" t="n"/>
      <c r="D80" s="92" t="n"/>
      <c r="E80" s="80" t="n"/>
      <c r="F80" s="93" t="n"/>
      <c r="G80" s="94" t="n"/>
      <c r="H80" s="95">
        <f>IF(F80="","",IF(G80="","",ROUND(F80-F80/(1+G80),2)))</f>
        <v/>
      </c>
      <c r="I80" s="95">
        <f>IF(F80="","",ROUND(F80-H80,2))</f>
        <v/>
      </c>
      <c r="J80" s="93" t="n"/>
      <c r="K80" s="94" t="n"/>
      <c r="L80" s="95">
        <f>IF(J80="","",IF(K80="","",ROUND(J80-J80/(1+K80),2)))</f>
        <v/>
      </c>
      <c r="M80" s="95">
        <f>IF(J80="","",ROUND(J80-L80,2))</f>
        <v/>
      </c>
      <c r="N80" s="96">
        <f>IF(AND(F80="",J80=""),"",IF(N79="",N4,N79)+IF(J80="",0,J80)-IF(F80="",0,F80))</f>
        <v/>
      </c>
    </row>
    <row r="81" ht="15" customHeight="1" s="59">
      <c r="B81" s="83">
        <f>IF(C81="","",ROW()-6)</f>
        <v/>
      </c>
      <c r="C81" s="84" t="n"/>
      <c r="D81" s="85" t="n"/>
      <c r="E81" s="80" t="n"/>
      <c r="F81" s="86" t="n"/>
      <c r="G81" s="87" t="n"/>
      <c r="H81" s="88">
        <f>IF(F81="","",IF(G81="","",ROUND(F81-F81/(1+G81),2)))</f>
        <v/>
      </c>
      <c r="I81" s="88">
        <f>IF(F81="","",ROUND(F81-H81,2))</f>
        <v/>
      </c>
      <c r="J81" s="86" t="n"/>
      <c r="K81" s="87" t="n"/>
      <c r="L81" s="88">
        <f>IF(J81="","",IF(K81="","",ROUND(J81-J81/(1+K81),2)))</f>
        <v/>
      </c>
      <c r="M81" s="88">
        <f>IF(J81="","",ROUND(J81-L81,2))</f>
        <v/>
      </c>
      <c r="N81" s="89">
        <f>IF(AND(F81="",J81=""),"",IF(N80="",N4,N80)+IF(J81="",0,J81)-IF(F81="",0,F81))</f>
        <v/>
      </c>
    </row>
    <row r="82" ht="15" customHeight="1" s="59">
      <c r="B82" s="90">
        <f>IF(C82="","",ROW()-6)</f>
        <v/>
      </c>
      <c r="C82" s="91" t="n"/>
      <c r="D82" s="92" t="n"/>
      <c r="E82" s="80" t="n"/>
      <c r="F82" s="93" t="n"/>
      <c r="G82" s="94" t="n"/>
      <c r="H82" s="95">
        <f>IF(F82="","",IF(G82="","",ROUND(F82-F82/(1+G82),2)))</f>
        <v/>
      </c>
      <c r="I82" s="95">
        <f>IF(F82="","",ROUND(F82-H82,2))</f>
        <v/>
      </c>
      <c r="J82" s="93" t="n"/>
      <c r="K82" s="94" t="n"/>
      <c r="L82" s="95">
        <f>IF(J82="","",IF(K82="","",ROUND(J82-J82/(1+K82),2)))</f>
        <v/>
      </c>
      <c r="M82" s="95">
        <f>IF(J82="","",ROUND(J82-L82,2))</f>
        <v/>
      </c>
      <c r="N82" s="96">
        <f>IF(AND(F82="",J82=""),"",IF(N81="",N4,N81)+IF(J82="",0,J82)-IF(F82="",0,F82))</f>
        <v/>
      </c>
    </row>
    <row r="83" ht="15" customHeight="1" s="59">
      <c r="B83" s="83">
        <f>IF(C83="","",ROW()-6)</f>
        <v/>
      </c>
      <c r="C83" s="84" t="n"/>
      <c r="D83" s="85" t="n"/>
      <c r="E83" s="80" t="n"/>
      <c r="F83" s="86" t="n"/>
      <c r="G83" s="87" t="n"/>
      <c r="H83" s="88">
        <f>IF(F83="","",IF(G83="","",ROUND(F83-F83/(1+G83),2)))</f>
        <v/>
      </c>
      <c r="I83" s="88">
        <f>IF(F83="","",ROUND(F83-H83,2))</f>
        <v/>
      </c>
      <c r="J83" s="86" t="n"/>
      <c r="K83" s="87" t="n"/>
      <c r="L83" s="88">
        <f>IF(J83="","",IF(K83="","",ROUND(J83-J83/(1+K83),2)))</f>
        <v/>
      </c>
      <c r="M83" s="88">
        <f>IF(J83="","",ROUND(J83-L83,2))</f>
        <v/>
      </c>
      <c r="N83" s="89">
        <f>IF(AND(F83="",J83=""),"",IF(N82="",N4,N82)+IF(J83="",0,J83)-IF(F83="",0,F83))</f>
        <v/>
      </c>
    </row>
    <row r="84" ht="15" customHeight="1" s="59">
      <c r="B84" s="90">
        <f>IF(C84="","",ROW()-6)</f>
        <v/>
      </c>
      <c r="C84" s="91" t="n"/>
      <c r="D84" s="92" t="n"/>
      <c r="E84" s="80" t="n"/>
      <c r="F84" s="93" t="n"/>
      <c r="G84" s="94" t="n"/>
      <c r="H84" s="95">
        <f>IF(F84="","",IF(G84="","",ROUND(F84-F84/(1+G84),2)))</f>
        <v/>
      </c>
      <c r="I84" s="95">
        <f>IF(F84="","",ROUND(F84-H84,2))</f>
        <v/>
      </c>
      <c r="J84" s="93" t="n"/>
      <c r="K84" s="94" t="n"/>
      <c r="L84" s="95">
        <f>IF(J84="","",IF(K84="","",ROUND(J84-J84/(1+K84),2)))</f>
        <v/>
      </c>
      <c r="M84" s="95">
        <f>IF(J84="","",ROUND(J84-L84,2))</f>
        <v/>
      </c>
      <c r="N84" s="96">
        <f>IF(AND(F84="",J84=""),"",IF(N83="",N4,N83)+IF(J84="",0,J84)-IF(F84="",0,F84))</f>
        <v/>
      </c>
    </row>
    <row r="85" ht="15" customHeight="1" s="59">
      <c r="B85" s="83">
        <f>IF(C85="","",ROW()-6)</f>
        <v/>
      </c>
      <c r="C85" s="84" t="n"/>
      <c r="D85" s="85" t="n"/>
      <c r="E85" s="80" t="n"/>
      <c r="F85" s="86" t="n"/>
      <c r="G85" s="87" t="n"/>
      <c r="H85" s="88">
        <f>IF(F85="","",IF(G85="","",ROUND(F85-F85/(1+G85),2)))</f>
        <v/>
      </c>
      <c r="I85" s="88">
        <f>IF(F85="","",ROUND(F85-H85,2))</f>
        <v/>
      </c>
      <c r="J85" s="86" t="n"/>
      <c r="K85" s="87" t="n"/>
      <c r="L85" s="88">
        <f>IF(J85="","",IF(K85="","",ROUND(J85-J85/(1+K85),2)))</f>
        <v/>
      </c>
      <c r="M85" s="88">
        <f>IF(J85="","",ROUND(J85-L85,2))</f>
        <v/>
      </c>
      <c r="N85" s="89">
        <f>IF(AND(F85="",J85=""),"",IF(N84="",N4,N84)+IF(J85="",0,J85)-IF(F85="",0,F85))</f>
        <v/>
      </c>
    </row>
    <row r="86" ht="15" customHeight="1" s="59">
      <c r="B86" s="90">
        <f>IF(C86="","",ROW()-6)</f>
        <v/>
      </c>
      <c r="C86" s="91" t="n"/>
      <c r="D86" s="92" t="n"/>
      <c r="E86" s="80" t="n"/>
      <c r="F86" s="93" t="n"/>
      <c r="G86" s="94" t="n"/>
      <c r="H86" s="95">
        <f>IF(F86="","",IF(G86="","",ROUND(F86-F86/(1+G86),2)))</f>
        <v/>
      </c>
      <c r="I86" s="95">
        <f>IF(F86="","",ROUND(F86-H86,2))</f>
        <v/>
      </c>
      <c r="J86" s="93" t="n"/>
      <c r="K86" s="94" t="n"/>
      <c r="L86" s="95">
        <f>IF(J86="","",IF(K86="","",ROUND(J86-J86/(1+K86),2)))</f>
        <v/>
      </c>
      <c r="M86" s="95">
        <f>IF(J86="","",ROUND(J86-L86,2))</f>
        <v/>
      </c>
      <c r="N86" s="96">
        <f>IF(AND(F86="",J86=""),"",IF(N85="",N4,N85)+IF(J86="",0,J86)-IF(F86="",0,F86))</f>
        <v/>
      </c>
    </row>
    <row r="87" ht="15" customHeight="1" s="59">
      <c r="B87" s="97" t="inlineStr">
        <is>
          <t>SUMME</t>
        </is>
      </c>
      <c r="C87" s="98" t="n"/>
      <c r="D87" s="98" t="n"/>
      <c r="E87" s="80" t="n"/>
      <c r="F87" s="99">
        <f>SUM(F7:F86)</f>
        <v/>
      </c>
      <c r="G87" s="100" t="n"/>
      <c r="H87" s="99">
        <f>SUM(H7:H86)</f>
        <v/>
      </c>
      <c r="I87" s="99">
        <f>SUM(I7:I86)</f>
        <v/>
      </c>
      <c r="J87" s="99">
        <f>SUM(J7:J86)</f>
        <v/>
      </c>
      <c r="K87" s="100" t="n"/>
      <c r="L87" s="99">
        <f>SUM(L7:L86)</f>
        <v/>
      </c>
      <c r="M87" s="99">
        <f>SUM(M7:M86)</f>
        <v/>
      </c>
      <c r="N87" s="100" t="n"/>
    </row>
    <row r="88" ht="15" customHeight="1" s="59">
      <c r="B88" s="101" t="inlineStr">
        <is>
          <t>Saldo Jul 2026 (Einnahmen - Ausgaben)</t>
        </is>
      </c>
      <c r="N88" s="102">
        <f>N4+J87-F87</f>
        <v/>
      </c>
    </row>
    <row r="89" ht="15" customHeight="1" s="59">
      <c r="B89" s="76" t="inlineStr">
        <is>
          <t>USt-Zahllast (vereinnahmte USt - gezahlte Vorsteuer)</t>
        </is>
      </c>
      <c r="N89" s="103">
        <f>L87-H87</f>
        <v/>
      </c>
    </row>
    <row r="91" ht="15" customHeight="1" s="59">
      <c r="B91" s="104" t="inlineStr">
        <is>
          <t>© 2026 Dr. Web – drweb.de | Alle Angaben ohne Gewähr</t>
        </is>
      </c>
    </row>
  </sheetData>
  <mergeCells count="90">
    <mergeCell ref="D20:E20"/>
    <mergeCell ref="D60:E60"/>
    <mergeCell ref="D84:E84"/>
    <mergeCell ref="D22:E22"/>
    <mergeCell ref="D36:E36"/>
    <mergeCell ref="D31:E31"/>
    <mergeCell ref="D45:E45"/>
    <mergeCell ref="D6:E6"/>
    <mergeCell ref="D77:E77"/>
    <mergeCell ref="D86:E86"/>
    <mergeCell ref="D13:E13"/>
    <mergeCell ref="D61:E61"/>
    <mergeCell ref="D70:E70"/>
    <mergeCell ref="D48:E48"/>
    <mergeCell ref="D7:E7"/>
    <mergeCell ref="D72:E72"/>
    <mergeCell ref="D78:E78"/>
    <mergeCell ref="D62:E62"/>
    <mergeCell ref="D56:E56"/>
    <mergeCell ref="D71:E71"/>
    <mergeCell ref="D24:E24"/>
    <mergeCell ref="D64:E64"/>
    <mergeCell ref="B1:N1"/>
    <mergeCell ref="D33:E33"/>
    <mergeCell ref="D73:E73"/>
    <mergeCell ref="D51:E51"/>
    <mergeCell ref="B87:E87"/>
    <mergeCell ref="D26:E26"/>
    <mergeCell ref="D35:E35"/>
    <mergeCell ref="D10:E10"/>
    <mergeCell ref="D19:E19"/>
    <mergeCell ref="D34:E34"/>
    <mergeCell ref="B88:M88"/>
    <mergeCell ref="D11:E11"/>
    <mergeCell ref="D76:E76"/>
    <mergeCell ref="B91:N91"/>
    <mergeCell ref="D66:E66"/>
    <mergeCell ref="D75:E75"/>
    <mergeCell ref="D53:E53"/>
    <mergeCell ref="D47:E47"/>
    <mergeCell ref="D37:E37"/>
    <mergeCell ref="D9:E9"/>
    <mergeCell ref="D39:E39"/>
    <mergeCell ref="D15:E15"/>
    <mergeCell ref="D29:E29"/>
    <mergeCell ref="J2:N2"/>
    <mergeCell ref="D23:E23"/>
    <mergeCell ref="D38:E38"/>
    <mergeCell ref="D79:E79"/>
    <mergeCell ref="D63:E63"/>
    <mergeCell ref="D81:E81"/>
    <mergeCell ref="D65:E65"/>
    <mergeCell ref="D52:E52"/>
    <mergeCell ref="D49:E49"/>
    <mergeCell ref="D27:E27"/>
    <mergeCell ref="D17:E17"/>
    <mergeCell ref="D28:E28"/>
    <mergeCell ref="B2:E2"/>
    <mergeCell ref="D12:E12"/>
    <mergeCell ref="D25:E25"/>
    <mergeCell ref="D83:E83"/>
    <mergeCell ref="D55:E55"/>
    <mergeCell ref="D30:E30"/>
    <mergeCell ref="D67:E67"/>
    <mergeCell ref="F2:I2"/>
    <mergeCell ref="D14:E14"/>
    <mergeCell ref="D85:E85"/>
    <mergeCell ref="D54:E54"/>
    <mergeCell ref="D69:E69"/>
    <mergeCell ref="D46:E46"/>
    <mergeCell ref="D40:E40"/>
    <mergeCell ref="D80:E80"/>
    <mergeCell ref="D21:E21"/>
    <mergeCell ref="B4:E4"/>
    <mergeCell ref="D57:E57"/>
    <mergeCell ref="D32:E32"/>
    <mergeCell ref="D41:E41"/>
    <mergeCell ref="D16:E16"/>
    <mergeCell ref="B89:M89"/>
    <mergeCell ref="D43:E43"/>
    <mergeCell ref="D18:E18"/>
    <mergeCell ref="D58:E58"/>
    <mergeCell ref="D8:E8"/>
    <mergeCell ref="D74:E74"/>
    <mergeCell ref="D68:E68"/>
    <mergeCell ref="D42:E42"/>
    <mergeCell ref="D82:E82"/>
    <mergeCell ref="D50:E50"/>
    <mergeCell ref="D44:E44"/>
    <mergeCell ref="D59:E59"/>
  </mergeCells>
  <dataValidations count="2">
    <dataValidation sqref="G7:G86 K7:K86" showDropDown="0" showInputMessage="0" showErrorMessage="0" allowBlank="1" error="Bitte 19%, 7% oder 0% wählen" type="list" errorStyle="stop" operator="between">
      <formula1>"19%,7%,0%"</formula1>
      <formula2>0</formula2>
    </dataValidation>
    <dataValidation sqref="D7:D86" showDropDown="0" showInputMessage="0" showErrorMessage="0" allowBlank="1" type="list" errorStyle="stop" operator="between">
      <formula1>Stammdaten!$F$7:$F$26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landscape" paperSize="1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 filterMode="0">
    <tabColor rgb="FF8DE0F2"/>
    <outlinePr summaryBelow="1" summaryRight="1"/>
    <pageSetUpPr fitToPage="0"/>
  </sheetPr>
  <dimension ref="B1:N9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baseColWidth="8" defaultColWidth="8.6796875" defaultRowHeight="15" zeroHeight="0" outlineLevelRow="0"/>
  <cols>
    <col width="3" customWidth="1" style="58" min="1" max="1"/>
    <col width="8" customWidth="1" style="58" min="2" max="2"/>
    <col width="12" customWidth="1" style="58" min="3" max="3"/>
    <col width="22" customWidth="1" style="58" min="4" max="4"/>
    <col width="18" customWidth="1" style="58" min="5" max="5"/>
    <col width="14" customWidth="1" style="58" min="6" max="6"/>
    <col width="7" customWidth="1" style="58" min="7" max="7"/>
    <col width="12" customWidth="1" style="58" min="8" max="8"/>
    <col width="14" customWidth="1" style="58" min="9" max="10"/>
    <col width="7" customWidth="1" style="58" min="11" max="11"/>
    <col width="12" customWidth="1" style="58" min="12" max="12"/>
    <col width="14" customWidth="1" style="58" min="13" max="13"/>
    <col width="16" customWidth="1" style="58" min="14" max="14"/>
  </cols>
  <sheetData>
    <row r="1" ht="15" customHeight="1" s="59">
      <c r="B1" s="74">
        <f>Stammdaten!C6</f>
        <v/>
      </c>
    </row>
    <row r="2" ht="15" customHeight="1" s="59">
      <c r="B2" s="75" t="inlineStr">
        <is>
          <t>Aug 2026</t>
        </is>
      </c>
      <c r="F2" s="72">
        <f>Stammdaten!C15</f>
        <v/>
      </c>
      <c r="J2" s="76">
        <f>"StNr: "&amp;Stammdaten!C11</f>
        <v/>
      </c>
    </row>
    <row r="3" ht="6" customHeight="1" s="59"/>
    <row r="4" ht="15" customHeight="1" s="59">
      <c r="B4" s="77" t="inlineStr">
        <is>
          <t>Übertrag aus Vormonat:</t>
        </is>
      </c>
      <c r="N4" s="78">
        <f>Jul!N88</f>
        <v/>
      </c>
    </row>
    <row r="5" ht="6" customHeight="1" s="59"/>
    <row r="6" ht="34.5" customHeight="1" s="59">
      <c r="B6" s="79" t="inlineStr">
        <is>
          <t>Beleg-Nr.</t>
        </is>
      </c>
      <c r="C6" s="79" t="inlineStr">
        <is>
          <t>Datum</t>
        </is>
      </c>
      <c r="D6" s="79" t="inlineStr">
        <is>
          <t>Buchungstext / Kostenart</t>
        </is>
      </c>
      <c r="E6" s="80" t="n"/>
      <c r="F6" s="81" t="inlineStr">
        <is>
          <t>Ausgaben
Brutto (€)</t>
        </is>
      </c>
      <c r="G6" s="81" t="inlineStr">
        <is>
          <t>MwSt
%</t>
        </is>
      </c>
      <c r="H6" s="81" t="inlineStr">
        <is>
          <t>MwSt
(€)</t>
        </is>
      </c>
      <c r="I6" s="81" t="inlineStr">
        <is>
          <t>Ausgaben
Netto (€)</t>
        </is>
      </c>
      <c r="J6" s="82" t="inlineStr">
        <is>
          <t>Einnahmen
Brutto (€)</t>
        </is>
      </c>
      <c r="K6" s="82" t="inlineStr">
        <is>
          <t>MwSt
%</t>
        </is>
      </c>
      <c r="L6" s="82" t="inlineStr">
        <is>
          <t>MwSt
(€)</t>
        </is>
      </c>
      <c r="M6" s="82" t="inlineStr">
        <is>
          <t>Einnahmen
Netto (€)</t>
        </is>
      </c>
      <c r="N6" s="79" t="inlineStr">
        <is>
          <t>Saldo
(€)</t>
        </is>
      </c>
    </row>
    <row r="7" ht="15" customHeight="1" s="59">
      <c r="B7" s="83">
        <f>IF(C7="","",ROW()-6)</f>
        <v/>
      </c>
      <c r="C7" s="84" t="n"/>
      <c r="D7" s="85" t="n"/>
      <c r="E7" s="80" t="n"/>
      <c r="F7" s="86" t="n"/>
      <c r="G7" s="87" t="n"/>
      <c r="H7" s="88">
        <f>IF(F7="","",IF(G7="","",ROUND(F7-F7/(1+G7),2)))</f>
        <v/>
      </c>
      <c r="I7" s="88">
        <f>IF(F7="","",ROUND(F7-H7,2))</f>
        <v/>
      </c>
      <c r="J7" s="86" t="n"/>
      <c r="K7" s="87" t="n"/>
      <c r="L7" s="88">
        <f>IF(J7="","",IF(K7="","",ROUND(J7-J7/(1+K7),2)))</f>
        <v/>
      </c>
      <c r="M7" s="88">
        <f>IF(J7="","",ROUND(J7-L7,2))</f>
        <v/>
      </c>
      <c r="N7" s="89">
        <f>IF(AND(F7="",J7=""),"",N4+IF(J7="",0,J7)-IF(F7="",0,F7))</f>
        <v/>
      </c>
    </row>
    <row r="8" ht="15" customHeight="1" s="59">
      <c r="B8" s="90">
        <f>IF(C8="","",ROW()-6)</f>
        <v/>
      </c>
      <c r="C8" s="91" t="n"/>
      <c r="D8" s="92" t="n"/>
      <c r="E8" s="80" t="n"/>
      <c r="F8" s="93" t="n"/>
      <c r="G8" s="94" t="n"/>
      <c r="H8" s="95">
        <f>IF(F8="","",IF(G8="","",ROUND(F8-F8/(1+G8),2)))</f>
        <v/>
      </c>
      <c r="I8" s="95">
        <f>IF(F8="","",ROUND(F8-H8,2))</f>
        <v/>
      </c>
      <c r="J8" s="93" t="n"/>
      <c r="K8" s="94" t="n"/>
      <c r="L8" s="95">
        <f>IF(J8="","",IF(K8="","",ROUND(J8-J8/(1+K8),2)))</f>
        <v/>
      </c>
      <c r="M8" s="95">
        <f>IF(J8="","",ROUND(J8-L8,2))</f>
        <v/>
      </c>
      <c r="N8" s="96">
        <f>IF(AND(F8="",J8=""),"",IF(N7="",N4,N7)+IF(J8="",0,J8)-IF(F8="",0,F8))</f>
        <v/>
      </c>
    </row>
    <row r="9" ht="15" customHeight="1" s="59">
      <c r="B9" s="83">
        <f>IF(C9="","",ROW()-6)</f>
        <v/>
      </c>
      <c r="C9" s="84" t="n"/>
      <c r="D9" s="85" t="n"/>
      <c r="E9" s="80" t="n"/>
      <c r="F9" s="86" t="n"/>
      <c r="G9" s="87" t="n"/>
      <c r="H9" s="88">
        <f>IF(F9="","",IF(G9="","",ROUND(F9-F9/(1+G9),2)))</f>
        <v/>
      </c>
      <c r="I9" s="88">
        <f>IF(F9="","",ROUND(F9-H9,2))</f>
        <v/>
      </c>
      <c r="J9" s="86" t="n"/>
      <c r="K9" s="87" t="n"/>
      <c r="L9" s="88">
        <f>IF(J9="","",IF(K9="","",ROUND(J9-J9/(1+K9),2)))</f>
        <v/>
      </c>
      <c r="M9" s="88">
        <f>IF(J9="","",ROUND(J9-L9,2))</f>
        <v/>
      </c>
      <c r="N9" s="89">
        <f>IF(AND(F9="",J9=""),"",IF(N8="",N4,N8)+IF(J9="",0,J9)-IF(F9="",0,F9))</f>
        <v/>
      </c>
    </row>
    <row r="10" ht="15" customHeight="1" s="59">
      <c r="B10" s="90">
        <f>IF(C10="","",ROW()-6)</f>
        <v/>
      </c>
      <c r="C10" s="91" t="n"/>
      <c r="D10" s="92" t="n"/>
      <c r="E10" s="80" t="n"/>
      <c r="F10" s="93" t="n"/>
      <c r="G10" s="94" t="n"/>
      <c r="H10" s="95">
        <f>IF(F10="","",IF(G10="","",ROUND(F10-F10/(1+G10),2)))</f>
        <v/>
      </c>
      <c r="I10" s="95">
        <f>IF(F10="","",ROUND(F10-H10,2))</f>
        <v/>
      </c>
      <c r="J10" s="93" t="n"/>
      <c r="K10" s="94" t="n"/>
      <c r="L10" s="95">
        <f>IF(J10="","",IF(K10="","",ROUND(J10-J10/(1+K10),2)))</f>
        <v/>
      </c>
      <c r="M10" s="95">
        <f>IF(J10="","",ROUND(J10-L10,2))</f>
        <v/>
      </c>
      <c r="N10" s="96">
        <f>IF(AND(F10="",J10=""),"",IF(N9="",N4,N9)+IF(J10="",0,J10)-IF(F10="",0,F10))</f>
        <v/>
      </c>
    </row>
    <row r="11" ht="15" customHeight="1" s="59">
      <c r="B11" s="83">
        <f>IF(C11="","",ROW()-6)</f>
        <v/>
      </c>
      <c r="C11" s="84" t="n"/>
      <c r="D11" s="85" t="n"/>
      <c r="E11" s="80" t="n"/>
      <c r="F11" s="86" t="n"/>
      <c r="G11" s="87" t="n"/>
      <c r="H11" s="88">
        <f>IF(F11="","",IF(G11="","",ROUND(F11-F11/(1+G11),2)))</f>
        <v/>
      </c>
      <c r="I11" s="88">
        <f>IF(F11="","",ROUND(F11-H11,2))</f>
        <v/>
      </c>
      <c r="J11" s="86" t="n"/>
      <c r="K11" s="87" t="n"/>
      <c r="L11" s="88">
        <f>IF(J11="","",IF(K11="","",ROUND(J11-J11/(1+K11),2)))</f>
        <v/>
      </c>
      <c r="M11" s="88">
        <f>IF(J11="","",ROUND(J11-L11,2))</f>
        <v/>
      </c>
      <c r="N11" s="89">
        <f>IF(AND(F11="",J11=""),"",IF(N10="",N4,N10)+IF(J11="",0,J11)-IF(F11="",0,F11))</f>
        <v/>
      </c>
    </row>
    <row r="12" ht="15" customHeight="1" s="59">
      <c r="B12" s="90">
        <f>IF(C12="","",ROW()-6)</f>
        <v/>
      </c>
      <c r="C12" s="91" t="n"/>
      <c r="D12" s="92" t="n"/>
      <c r="E12" s="80" t="n"/>
      <c r="F12" s="93" t="n"/>
      <c r="G12" s="94" t="n"/>
      <c r="H12" s="95">
        <f>IF(F12="","",IF(G12="","",ROUND(F12-F12/(1+G12),2)))</f>
        <v/>
      </c>
      <c r="I12" s="95">
        <f>IF(F12="","",ROUND(F12-H12,2))</f>
        <v/>
      </c>
      <c r="J12" s="93" t="n"/>
      <c r="K12" s="94" t="n"/>
      <c r="L12" s="95">
        <f>IF(J12="","",IF(K12="","",ROUND(J12-J12/(1+K12),2)))</f>
        <v/>
      </c>
      <c r="M12" s="95">
        <f>IF(J12="","",ROUND(J12-L12,2))</f>
        <v/>
      </c>
      <c r="N12" s="96">
        <f>IF(AND(F12="",J12=""),"",IF(N11="",N4,N11)+IF(J12="",0,J12)-IF(F12="",0,F12))</f>
        <v/>
      </c>
    </row>
    <row r="13" ht="15" customHeight="1" s="59">
      <c r="B13" s="83">
        <f>IF(C13="","",ROW()-6)</f>
        <v/>
      </c>
      <c r="C13" s="84" t="n"/>
      <c r="D13" s="85" t="n"/>
      <c r="E13" s="80" t="n"/>
      <c r="F13" s="86" t="n"/>
      <c r="G13" s="87" t="n"/>
      <c r="H13" s="88">
        <f>IF(F13="","",IF(G13="","",ROUND(F13-F13/(1+G13),2)))</f>
        <v/>
      </c>
      <c r="I13" s="88">
        <f>IF(F13="","",ROUND(F13-H13,2))</f>
        <v/>
      </c>
      <c r="J13" s="86" t="n"/>
      <c r="K13" s="87" t="n"/>
      <c r="L13" s="88">
        <f>IF(J13="","",IF(K13="","",ROUND(J13-J13/(1+K13),2)))</f>
        <v/>
      </c>
      <c r="M13" s="88">
        <f>IF(J13="","",ROUND(J13-L13,2))</f>
        <v/>
      </c>
      <c r="N13" s="89">
        <f>IF(AND(F13="",J13=""),"",IF(N12="",N4,N12)+IF(J13="",0,J13)-IF(F13="",0,F13))</f>
        <v/>
      </c>
    </row>
    <row r="14" ht="15" customHeight="1" s="59">
      <c r="B14" s="90">
        <f>IF(C14="","",ROW()-6)</f>
        <v/>
      </c>
      <c r="C14" s="91" t="n"/>
      <c r="D14" s="92" t="n"/>
      <c r="E14" s="80" t="n"/>
      <c r="F14" s="93" t="n"/>
      <c r="G14" s="94" t="n"/>
      <c r="H14" s="95">
        <f>IF(F14="","",IF(G14="","",ROUND(F14-F14/(1+G14),2)))</f>
        <v/>
      </c>
      <c r="I14" s="95">
        <f>IF(F14="","",ROUND(F14-H14,2))</f>
        <v/>
      </c>
      <c r="J14" s="93" t="n"/>
      <c r="K14" s="94" t="n"/>
      <c r="L14" s="95">
        <f>IF(J14="","",IF(K14="","",ROUND(J14-J14/(1+K14),2)))</f>
        <v/>
      </c>
      <c r="M14" s="95">
        <f>IF(J14="","",ROUND(J14-L14,2))</f>
        <v/>
      </c>
      <c r="N14" s="96">
        <f>IF(AND(F14="",J14=""),"",IF(N13="",N4,N13)+IF(J14="",0,J14)-IF(F14="",0,F14))</f>
        <v/>
      </c>
    </row>
    <row r="15" ht="15" customHeight="1" s="59">
      <c r="B15" s="83">
        <f>IF(C15="","",ROW()-6)</f>
        <v/>
      </c>
      <c r="C15" s="84" t="n"/>
      <c r="D15" s="85" t="n"/>
      <c r="E15" s="80" t="n"/>
      <c r="F15" s="86" t="n"/>
      <c r="G15" s="87" t="n"/>
      <c r="H15" s="88">
        <f>IF(F15="","",IF(G15="","",ROUND(F15-F15/(1+G15),2)))</f>
        <v/>
      </c>
      <c r="I15" s="88">
        <f>IF(F15="","",ROUND(F15-H15,2))</f>
        <v/>
      </c>
      <c r="J15" s="86" t="n"/>
      <c r="K15" s="87" t="n"/>
      <c r="L15" s="88">
        <f>IF(J15="","",IF(K15="","",ROUND(J15-J15/(1+K15),2)))</f>
        <v/>
      </c>
      <c r="M15" s="88">
        <f>IF(J15="","",ROUND(J15-L15,2))</f>
        <v/>
      </c>
      <c r="N15" s="89">
        <f>IF(AND(F15="",J15=""),"",IF(N14="",N4,N14)+IF(J15="",0,J15)-IF(F15="",0,F15))</f>
        <v/>
      </c>
    </row>
    <row r="16" ht="15" customHeight="1" s="59">
      <c r="B16" s="90">
        <f>IF(C16="","",ROW()-6)</f>
        <v/>
      </c>
      <c r="C16" s="91" t="n"/>
      <c r="D16" s="92" t="n"/>
      <c r="E16" s="80" t="n"/>
      <c r="F16" s="93" t="n"/>
      <c r="G16" s="94" t="n"/>
      <c r="H16" s="95">
        <f>IF(F16="","",IF(G16="","",ROUND(F16-F16/(1+G16),2)))</f>
        <v/>
      </c>
      <c r="I16" s="95">
        <f>IF(F16="","",ROUND(F16-H16,2))</f>
        <v/>
      </c>
      <c r="J16" s="93" t="n"/>
      <c r="K16" s="94" t="n"/>
      <c r="L16" s="95">
        <f>IF(J16="","",IF(K16="","",ROUND(J16-J16/(1+K16),2)))</f>
        <v/>
      </c>
      <c r="M16" s="95">
        <f>IF(J16="","",ROUND(J16-L16,2))</f>
        <v/>
      </c>
      <c r="N16" s="96">
        <f>IF(AND(F16="",J16=""),"",IF(N15="",N4,N15)+IF(J16="",0,J16)-IF(F16="",0,F16))</f>
        <v/>
      </c>
    </row>
    <row r="17" ht="15" customHeight="1" s="59">
      <c r="B17" s="83">
        <f>IF(C17="","",ROW()-6)</f>
        <v/>
      </c>
      <c r="C17" s="84" t="n"/>
      <c r="D17" s="85" t="n"/>
      <c r="E17" s="80" t="n"/>
      <c r="F17" s="86" t="n"/>
      <c r="G17" s="87" t="n"/>
      <c r="H17" s="88">
        <f>IF(F17="","",IF(G17="","",ROUND(F17-F17/(1+G17),2)))</f>
        <v/>
      </c>
      <c r="I17" s="88">
        <f>IF(F17="","",ROUND(F17-H17,2))</f>
        <v/>
      </c>
      <c r="J17" s="86" t="n"/>
      <c r="K17" s="87" t="n"/>
      <c r="L17" s="88">
        <f>IF(J17="","",IF(K17="","",ROUND(J17-J17/(1+K17),2)))</f>
        <v/>
      </c>
      <c r="M17" s="88">
        <f>IF(J17="","",ROUND(J17-L17,2))</f>
        <v/>
      </c>
      <c r="N17" s="89">
        <f>IF(AND(F17="",J17=""),"",IF(N16="",N4,N16)+IF(J17="",0,J17)-IF(F17="",0,F17))</f>
        <v/>
      </c>
    </row>
    <row r="18" ht="15" customHeight="1" s="59">
      <c r="B18" s="90">
        <f>IF(C18="","",ROW()-6)</f>
        <v/>
      </c>
      <c r="C18" s="91" t="n"/>
      <c r="D18" s="92" t="n"/>
      <c r="E18" s="80" t="n"/>
      <c r="F18" s="93" t="n"/>
      <c r="G18" s="94" t="n"/>
      <c r="H18" s="95">
        <f>IF(F18="","",IF(G18="","",ROUND(F18-F18/(1+G18),2)))</f>
        <v/>
      </c>
      <c r="I18" s="95">
        <f>IF(F18="","",ROUND(F18-H18,2))</f>
        <v/>
      </c>
      <c r="J18" s="93" t="n"/>
      <c r="K18" s="94" t="n"/>
      <c r="L18" s="95">
        <f>IF(J18="","",IF(K18="","",ROUND(J18-J18/(1+K18),2)))</f>
        <v/>
      </c>
      <c r="M18" s="95">
        <f>IF(J18="","",ROUND(J18-L18,2))</f>
        <v/>
      </c>
      <c r="N18" s="96">
        <f>IF(AND(F18="",J18=""),"",IF(N17="",N4,N17)+IF(J18="",0,J18)-IF(F18="",0,F18))</f>
        <v/>
      </c>
    </row>
    <row r="19" ht="15" customHeight="1" s="59">
      <c r="B19" s="83">
        <f>IF(C19="","",ROW()-6)</f>
        <v/>
      </c>
      <c r="C19" s="84" t="n"/>
      <c r="D19" s="85" t="n"/>
      <c r="E19" s="80" t="n"/>
      <c r="F19" s="86" t="n"/>
      <c r="G19" s="87" t="n"/>
      <c r="H19" s="88">
        <f>IF(F19="","",IF(G19="","",ROUND(F19-F19/(1+G19),2)))</f>
        <v/>
      </c>
      <c r="I19" s="88">
        <f>IF(F19="","",ROUND(F19-H19,2))</f>
        <v/>
      </c>
      <c r="J19" s="86" t="n"/>
      <c r="K19" s="87" t="n"/>
      <c r="L19" s="88">
        <f>IF(J19="","",IF(K19="","",ROUND(J19-J19/(1+K19),2)))</f>
        <v/>
      </c>
      <c r="M19" s="88">
        <f>IF(J19="","",ROUND(J19-L19,2))</f>
        <v/>
      </c>
      <c r="N19" s="89">
        <f>IF(AND(F19="",J19=""),"",IF(N18="",N4,N18)+IF(J19="",0,J19)-IF(F19="",0,F19))</f>
        <v/>
      </c>
    </row>
    <row r="20" ht="15" customHeight="1" s="59">
      <c r="B20" s="90">
        <f>IF(C20="","",ROW()-6)</f>
        <v/>
      </c>
      <c r="C20" s="91" t="n"/>
      <c r="D20" s="92" t="n"/>
      <c r="E20" s="80" t="n"/>
      <c r="F20" s="93" t="n"/>
      <c r="G20" s="94" t="n"/>
      <c r="H20" s="95">
        <f>IF(F20="","",IF(G20="","",ROUND(F20-F20/(1+G20),2)))</f>
        <v/>
      </c>
      <c r="I20" s="95">
        <f>IF(F20="","",ROUND(F20-H20,2))</f>
        <v/>
      </c>
      <c r="J20" s="93" t="n"/>
      <c r="K20" s="94" t="n"/>
      <c r="L20" s="95">
        <f>IF(J20="","",IF(K20="","",ROUND(J20-J20/(1+K20),2)))</f>
        <v/>
      </c>
      <c r="M20" s="95">
        <f>IF(J20="","",ROUND(J20-L20,2))</f>
        <v/>
      </c>
      <c r="N20" s="96">
        <f>IF(AND(F20="",J20=""),"",IF(N19="",N4,N19)+IF(J20="",0,J20)-IF(F20="",0,F20))</f>
        <v/>
      </c>
    </row>
    <row r="21" ht="15" customHeight="1" s="59">
      <c r="B21" s="83">
        <f>IF(C21="","",ROW()-6)</f>
        <v/>
      </c>
      <c r="C21" s="84" t="n"/>
      <c r="D21" s="85" t="n"/>
      <c r="E21" s="80" t="n"/>
      <c r="F21" s="86" t="n"/>
      <c r="G21" s="87" t="n"/>
      <c r="H21" s="88">
        <f>IF(F21="","",IF(G21="","",ROUND(F21-F21/(1+G21),2)))</f>
        <v/>
      </c>
      <c r="I21" s="88">
        <f>IF(F21="","",ROUND(F21-H21,2))</f>
        <v/>
      </c>
      <c r="J21" s="86" t="n"/>
      <c r="K21" s="87" t="n"/>
      <c r="L21" s="88">
        <f>IF(J21="","",IF(K21="","",ROUND(J21-J21/(1+K21),2)))</f>
        <v/>
      </c>
      <c r="M21" s="88">
        <f>IF(J21="","",ROUND(J21-L21,2))</f>
        <v/>
      </c>
      <c r="N21" s="89">
        <f>IF(AND(F21="",J21=""),"",IF(N20="",N4,N20)+IF(J21="",0,J21)-IF(F21="",0,F21))</f>
        <v/>
      </c>
    </row>
    <row r="22" ht="15" customHeight="1" s="59">
      <c r="B22" s="90">
        <f>IF(C22="","",ROW()-6)</f>
        <v/>
      </c>
      <c r="C22" s="91" t="n"/>
      <c r="D22" s="92" t="n"/>
      <c r="E22" s="80" t="n"/>
      <c r="F22" s="93" t="n"/>
      <c r="G22" s="94" t="n"/>
      <c r="H22" s="95">
        <f>IF(F22="","",IF(G22="","",ROUND(F22-F22/(1+G22),2)))</f>
        <v/>
      </c>
      <c r="I22" s="95">
        <f>IF(F22="","",ROUND(F22-H22,2))</f>
        <v/>
      </c>
      <c r="J22" s="93" t="n"/>
      <c r="K22" s="94" t="n"/>
      <c r="L22" s="95">
        <f>IF(J22="","",IF(K22="","",ROUND(J22-J22/(1+K22),2)))</f>
        <v/>
      </c>
      <c r="M22" s="95">
        <f>IF(J22="","",ROUND(J22-L22,2))</f>
        <v/>
      </c>
      <c r="N22" s="96">
        <f>IF(AND(F22="",J22=""),"",IF(N21="",N4,N21)+IF(J22="",0,J22)-IF(F22="",0,F22))</f>
        <v/>
      </c>
    </row>
    <row r="23" ht="15" customHeight="1" s="59">
      <c r="B23" s="83">
        <f>IF(C23="","",ROW()-6)</f>
        <v/>
      </c>
      <c r="C23" s="84" t="n"/>
      <c r="D23" s="85" t="n"/>
      <c r="E23" s="80" t="n"/>
      <c r="F23" s="86" t="n"/>
      <c r="G23" s="87" t="n"/>
      <c r="H23" s="88">
        <f>IF(F23="","",IF(G23="","",ROUND(F23-F23/(1+G23),2)))</f>
        <v/>
      </c>
      <c r="I23" s="88">
        <f>IF(F23="","",ROUND(F23-H23,2))</f>
        <v/>
      </c>
      <c r="J23" s="86" t="n"/>
      <c r="K23" s="87" t="n"/>
      <c r="L23" s="88">
        <f>IF(J23="","",IF(K23="","",ROUND(J23-J23/(1+K23),2)))</f>
        <v/>
      </c>
      <c r="M23" s="88">
        <f>IF(J23="","",ROUND(J23-L23,2))</f>
        <v/>
      </c>
      <c r="N23" s="89">
        <f>IF(AND(F23="",J23=""),"",IF(N22="",N4,N22)+IF(J23="",0,J23)-IF(F23="",0,F23))</f>
        <v/>
      </c>
    </row>
    <row r="24" ht="15" customHeight="1" s="59">
      <c r="B24" s="90">
        <f>IF(C24="","",ROW()-6)</f>
        <v/>
      </c>
      <c r="C24" s="91" t="n"/>
      <c r="D24" s="92" t="n"/>
      <c r="E24" s="80" t="n"/>
      <c r="F24" s="93" t="n"/>
      <c r="G24" s="94" t="n"/>
      <c r="H24" s="95">
        <f>IF(F24="","",IF(G24="","",ROUND(F24-F24/(1+G24),2)))</f>
        <v/>
      </c>
      <c r="I24" s="95">
        <f>IF(F24="","",ROUND(F24-H24,2))</f>
        <v/>
      </c>
      <c r="J24" s="93" t="n"/>
      <c r="K24" s="94" t="n"/>
      <c r="L24" s="95">
        <f>IF(J24="","",IF(K24="","",ROUND(J24-J24/(1+K24),2)))</f>
        <v/>
      </c>
      <c r="M24" s="95">
        <f>IF(J24="","",ROUND(J24-L24,2))</f>
        <v/>
      </c>
      <c r="N24" s="96">
        <f>IF(AND(F24="",J24=""),"",IF(N23="",N4,N23)+IF(J24="",0,J24)-IF(F24="",0,F24))</f>
        <v/>
      </c>
    </row>
    <row r="25" ht="15" customHeight="1" s="59">
      <c r="B25" s="83">
        <f>IF(C25="","",ROW()-6)</f>
        <v/>
      </c>
      <c r="C25" s="84" t="n"/>
      <c r="D25" s="85" t="n"/>
      <c r="E25" s="80" t="n"/>
      <c r="F25" s="86" t="n"/>
      <c r="G25" s="87" t="n"/>
      <c r="H25" s="88">
        <f>IF(F25="","",IF(G25="","",ROUND(F25-F25/(1+G25),2)))</f>
        <v/>
      </c>
      <c r="I25" s="88">
        <f>IF(F25="","",ROUND(F25-H25,2))</f>
        <v/>
      </c>
      <c r="J25" s="86" t="n"/>
      <c r="K25" s="87" t="n"/>
      <c r="L25" s="88">
        <f>IF(J25="","",IF(K25="","",ROUND(J25-J25/(1+K25),2)))</f>
        <v/>
      </c>
      <c r="M25" s="88">
        <f>IF(J25="","",ROUND(J25-L25,2))</f>
        <v/>
      </c>
      <c r="N25" s="89">
        <f>IF(AND(F25="",J25=""),"",IF(N24="",N4,N24)+IF(J25="",0,J25)-IF(F25="",0,F25))</f>
        <v/>
      </c>
    </row>
    <row r="26" ht="15" customHeight="1" s="59">
      <c r="B26" s="90">
        <f>IF(C26="","",ROW()-6)</f>
        <v/>
      </c>
      <c r="C26" s="91" t="n"/>
      <c r="D26" s="92" t="n"/>
      <c r="E26" s="80" t="n"/>
      <c r="F26" s="93" t="n"/>
      <c r="G26" s="94" t="n"/>
      <c r="H26" s="95">
        <f>IF(F26="","",IF(G26="","",ROUND(F26-F26/(1+G26),2)))</f>
        <v/>
      </c>
      <c r="I26" s="95">
        <f>IF(F26="","",ROUND(F26-H26,2))</f>
        <v/>
      </c>
      <c r="J26" s="93" t="n"/>
      <c r="K26" s="94" t="n"/>
      <c r="L26" s="95">
        <f>IF(J26="","",IF(K26="","",ROUND(J26-J26/(1+K26),2)))</f>
        <v/>
      </c>
      <c r="M26" s="95">
        <f>IF(J26="","",ROUND(J26-L26,2))</f>
        <v/>
      </c>
      <c r="N26" s="96">
        <f>IF(AND(F26="",J26=""),"",IF(N25="",N4,N25)+IF(J26="",0,J26)-IF(F26="",0,F26))</f>
        <v/>
      </c>
    </row>
    <row r="27" ht="15" customHeight="1" s="59">
      <c r="B27" s="83">
        <f>IF(C27="","",ROW()-6)</f>
        <v/>
      </c>
      <c r="C27" s="84" t="n"/>
      <c r="D27" s="85" t="n"/>
      <c r="E27" s="80" t="n"/>
      <c r="F27" s="86" t="n"/>
      <c r="G27" s="87" t="n"/>
      <c r="H27" s="88">
        <f>IF(F27="","",IF(G27="","",ROUND(F27-F27/(1+G27),2)))</f>
        <v/>
      </c>
      <c r="I27" s="88">
        <f>IF(F27="","",ROUND(F27-H27,2))</f>
        <v/>
      </c>
      <c r="J27" s="86" t="n"/>
      <c r="K27" s="87" t="n"/>
      <c r="L27" s="88">
        <f>IF(J27="","",IF(K27="","",ROUND(J27-J27/(1+K27),2)))</f>
        <v/>
      </c>
      <c r="M27" s="88">
        <f>IF(J27="","",ROUND(J27-L27,2))</f>
        <v/>
      </c>
      <c r="N27" s="89">
        <f>IF(AND(F27="",J27=""),"",IF(N26="",N4,N26)+IF(J27="",0,J27)-IF(F27="",0,F27))</f>
        <v/>
      </c>
    </row>
    <row r="28" ht="15" customHeight="1" s="59">
      <c r="B28" s="90">
        <f>IF(C28="","",ROW()-6)</f>
        <v/>
      </c>
      <c r="C28" s="91" t="n"/>
      <c r="D28" s="92" t="n"/>
      <c r="E28" s="80" t="n"/>
      <c r="F28" s="93" t="n"/>
      <c r="G28" s="94" t="n"/>
      <c r="H28" s="95">
        <f>IF(F28="","",IF(G28="","",ROUND(F28-F28/(1+G28),2)))</f>
        <v/>
      </c>
      <c r="I28" s="95">
        <f>IF(F28="","",ROUND(F28-H28,2))</f>
        <v/>
      </c>
      <c r="J28" s="93" t="n"/>
      <c r="K28" s="94" t="n"/>
      <c r="L28" s="95">
        <f>IF(J28="","",IF(K28="","",ROUND(J28-J28/(1+K28),2)))</f>
        <v/>
      </c>
      <c r="M28" s="95">
        <f>IF(J28="","",ROUND(J28-L28,2))</f>
        <v/>
      </c>
      <c r="N28" s="96">
        <f>IF(AND(F28="",J28=""),"",IF(N27="",N4,N27)+IF(J28="",0,J28)-IF(F28="",0,F28))</f>
        <v/>
      </c>
    </row>
    <row r="29" ht="15" customHeight="1" s="59">
      <c r="B29" s="83">
        <f>IF(C29="","",ROW()-6)</f>
        <v/>
      </c>
      <c r="C29" s="84" t="n"/>
      <c r="D29" s="85" t="n"/>
      <c r="E29" s="80" t="n"/>
      <c r="F29" s="86" t="n"/>
      <c r="G29" s="87" t="n"/>
      <c r="H29" s="88">
        <f>IF(F29="","",IF(G29="","",ROUND(F29-F29/(1+G29),2)))</f>
        <v/>
      </c>
      <c r="I29" s="88">
        <f>IF(F29="","",ROUND(F29-H29,2))</f>
        <v/>
      </c>
      <c r="J29" s="86" t="n"/>
      <c r="K29" s="87" t="n"/>
      <c r="L29" s="88">
        <f>IF(J29="","",IF(K29="","",ROUND(J29-J29/(1+K29),2)))</f>
        <v/>
      </c>
      <c r="M29" s="88">
        <f>IF(J29="","",ROUND(J29-L29,2))</f>
        <v/>
      </c>
      <c r="N29" s="89">
        <f>IF(AND(F29="",J29=""),"",IF(N28="",N4,N28)+IF(J29="",0,J29)-IF(F29="",0,F29))</f>
        <v/>
      </c>
    </row>
    <row r="30" ht="15" customHeight="1" s="59">
      <c r="B30" s="90">
        <f>IF(C30="","",ROW()-6)</f>
        <v/>
      </c>
      <c r="C30" s="91" t="n"/>
      <c r="D30" s="92" t="n"/>
      <c r="E30" s="80" t="n"/>
      <c r="F30" s="93" t="n"/>
      <c r="G30" s="94" t="n"/>
      <c r="H30" s="95">
        <f>IF(F30="","",IF(G30="","",ROUND(F30-F30/(1+G30),2)))</f>
        <v/>
      </c>
      <c r="I30" s="95">
        <f>IF(F30="","",ROUND(F30-H30,2))</f>
        <v/>
      </c>
      <c r="J30" s="93" t="n"/>
      <c r="K30" s="94" t="n"/>
      <c r="L30" s="95">
        <f>IF(J30="","",IF(K30="","",ROUND(J30-J30/(1+K30),2)))</f>
        <v/>
      </c>
      <c r="M30" s="95">
        <f>IF(J30="","",ROUND(J30-L30,2))</f>
        <v/>
      </c>
      <c r="N30" s="96">
        <f>IF(AND(F30="",J30=""),"",IF(N29="",N4,N29)+IF(J30="",0,J30)-IF(F30="",0,F30))</f>
        <v/>
      </c>
    </row>
    <row r="31" ht="15" customHeight="1" s="59">
      <c r="B31" s="83">
        <f>IF(C31="","",ROW()-6)</f>
        <v/>
      </c>
      <c r="C31" s="84" t="n"/>
      <c r="D31" s="85" t="n"/>
      <c r="E31" s="80" t="n"/>
      <c r="F31" s="86" t="n"/>
      <c r="G31" s="87" t="n"/>
      <c r="H31" s="88">
        <f>IF(F31="","",IF(G31="","",ROUND(F31-F31/(1+G31),2)))</f>
        <v/>
      </c>
      <c r="I31" s="88">
        <f>IF(F31="","",ROUND(F31-H31,2))</f>
        <v/>
      </c>
      <c r="J31" s="86" t="n"/>
      <c r="K31" s="87" t="n"/>
      <c r="L31" s="88">
        <f>IF(J31="","",IF(K31="","",ROUND(J31-J31/(1+K31),2)))</f>
        <v/>
      </c>
      <c r="M31" s="88">
        <f>IF(J31="","",ROUND(J31-L31,2))</f>
        <v/>
      </c>
      <c r="N31" s="89">
        <f>IF(AND(F31="",J31=""),"",IF(N30="",N4,N30)+IF(J31="",0,J31)-IF(F31="",0,F31))</f>
        <v/>
      </c>
    </row>
    <row r="32" ht="15" customHeight="1" s="59">
      <c r="B32" s="90">
        <f>IF(C32="","",ROW()-6)</f>
        <v/>
      </c>
      <c r="C32" s="91" t="n"/>
      <c r="D32" s="92" t="n"/>
      <c r="E32" s="80" t="n"/>
      <c r="F32" s="93" t="n"/>
      <c r="G32" s="94" t="n"/>
      <c r="H32" s="95">
        <f>IF(F32="","",IF(G32="","",ROUND(F32-F32/(1+G32),2)))</f>
        <v/>
      </c>
      <c r="I32" s="95">
        <f>IF(F32="","",ROUND(F32-H32,2))</f>
        <v/>
      </c>
      <c r="J32" s="93" t="n"/>
      <c r="K32" s="94" t="n"/>
      <c r="L32" s="95">
        <f>IF(J32="","",IF(K32="","",ROUND(J32-J32/(1+K32),2)))</f>
        <v/>
      </c>
      <c r="M32" s="95">
        <f>IF(J32="","",ROUND(J32-L32,2))</f>
        <v/>
      </c>
      <c r="N32" s="96">
        <f>IF(AND(F32="",J32=""),"",IF(N31="",N4,N31)+IF(J32="",0,J32)-IF(F32="",0,F32))</f>
        <v/>
      </c>
    </row>
    <row r="33" ht="15" customHeight="1" s="59">
      <c r="B33" s="83">
        <f>IF(C33="","",ROW()-6)</f>
        <v/>
      </c>
      <c r="C33" s="84" t="n"/>
      <c r="D33" s="85" t="n"/>
      <c r="E33" s="80" t="n"/>
      <c r="F33" s="86" t="n"/>
      <c r="G33" s="87" t="n"/>
      <c r="H33" s="88">
        <f>IF(F33="","",IF(G33="","",ROUND(F33-F33/(1+G33),2)))</f>
        <v/>
      </c>
      <c r="I33" s="88">
        <f>IF(F33="","",ROUND(F33-H33,2))</f>
        <v/>
      </c>
      <c r="J33" s="86" t="n"/>
      <c r="K33" s="87" t="n"/>
      <c r="L33" s="88">
        <f>IF(J33="","",IF(K33="","",ROUND(J33-J33/(1+K33),2)))</f>
        <v/>
      </c>
      <c r="M33" s="88">
        <f>IF(J33="","",ROUND(J33-L33,2))</f>
        <v/>
      </c>
      <c r="N33" s="89">
        <f>IF(AND(F33="",J33=""),"",IF(N32="",N4,N32)+IF(J33="",0,J33)-IF(F33="",0,F33))</f>
        <v/>
      </c>
    </row>
    <row r="34" ht="15" customHeight="1" s="59">
      <c r="B34" s="90">
        <f>IF(C34="","",ROW()-6)</f>
        <v/>
      </c>
      <c r="C34" s="91" t="n"/>
      <c r="D34" s="92" t="n"/>
      <c r="E34" s="80" t="n"/>
      <c r="F34" s="93" t="n"/>
      <c r="G34" s="94" t="n"/>
      <c r="H34" s="95">
        <f>IF(F34="","",IF(G34="","",ROUND(F34-F34/(1+G34),2)))</f>
        <v/>
      </c>
      <c r="I34" s="95">
        <f>IF(F34="","",ROUND(F34-H34,2))</f>
        <v/>
      </c>
      <c r="J34" s="93" t="n"/>
      <c r="K34" s="94" t="n"/>
      <c r="L34" s="95">
        <f>IF(J34="","",IF(K34="","",ROUND(J34-J34/(1+K34),2)))</f>
        <v/>
      </c>
      <c r="M34" s="95">
        <f>IF(J34="","",ROUND(J34-L34,2))</f>
        <v/>
      </c>
      <c r="N34" s="96">
        <f>IF(AND(F34="",J34=""),"",IF(N33="",N4,N33)+IF(J34="",0,J34)-IF(F34="",0,F34))</f>
        <v/>
      </c>
    </row>
    <row r="35" ht="15" customHeight="1" s="59">
      <c r="B35" s="83">
        <f>IF(C35="","",ROW()-6)</f>
        <v/>
      </c>
      <c r="C35" s="84" t="n"/>
      <c r="D35" s="85" t="n"/>
      <c r="E35" s="80" t="n"/>
      <c r="F35" s="86" t="n"/>
      <c r="G35" s="87" t="n"/>
      <c r="H35" s="88">
        <f>IF(F35="","",IF(G35="","",ROUND(F35-F35/(1+G35),2)))</f>
        <v/>
      </c>
      <c r="I35" s="88">
        <f>IF(F35="","",ROUND(F35-H35,2))</f>
        <v/>
      </c>
      <c r="J35" s="86" t="n"/>
      <c r="K35" s="87" t="n"/>
      <c r="L35" s="88">
        <f>IF(J35="","",IF(K35="","",ROUND(J35-J35/(1+K35),2)))</f>
        <v/>
      </c>
      <c r="M35" s="88">
        <f>IF(J35="","",ROUND(J35-L35,2))</f>
        <v/>
      </c>
      <c r="N35" s="89">
        <f>IF(AND(F35="",J35=""),"",IF(N34="",N4,N34)+IF(J35="",0,J35)-IF(F35="",0,F35))</f>
        <v/>
      </c>
    </row>
    <row r="36" ht="15" customHeight="1" s="59">
      <c r="B36" s="90">
        <f>IF(C36="","",ROW()-6)</f>
        <v/>
      </c>
      <c r="C36" s="91" t="n"/>
      <c r="D36" s="92" t="n"/>
      <c r="E36" s="80" t="n"/>
      <c r="F36" s="93" t="n"/>
      <c r="G36" s="94" t="n"/>
      <c r="H36" s="95">
        <f>IF(F36="","",IF(G36="","",ROUND(F36-F36/(1+G36),2)))</f>
        <v/>
      </c>
      <c r="I36" s="95">
        <f>IF(F36="","",ROUND(F36-H36,2))</f>
        <v/>
      </c>
      <c r="J36" s="93" t="n"/>
      <c r="K36" s="94" t="n"/>
      <c r="L36" s="95">
        <f>IF(J36="","",IF(K36="","",ROUND(J36-J36/(1+K36),2)))</f>
        <v/>
      </c>
      <c r="M36" s="95">
        <f>IF(J36="","",ROUND(J36-L36,2))</f>
        <v/>
      </c>
      <c r="N36" s="96">
        <f>IF(AND(F36="",J36=""),"",IF(N35="",N4,N35)+IF(J36="",0,J36)-IF(F36="",0,F36))</f>
        <v/>
      </c>
    </row>
    <row r="37" ht="15" customHeight="1" s="59">
      <c r="B37" s="83">
        <f>IF(C37="","",ROW()-6)</f>
        <v/>
      </c>
      <c r="C37" s="84" t="n"/>
      <c r="D37" s="85" t="n"/>
      <c r="E37" s="80" t="n"/>
      <c r="F37" s="86" t="n"/>
      <c r="G37" s="87" t="n"/>
      <c r="H37" s="88">
        <f>IF(F37="","",IF(G37="","",ROUND(F37-F37/(1+G37),2)))</f>
        <v/>
      </c>
      <c r="I37" s="88">
        <f>IF(F37="","",ROUND(F37-H37,2))</f>
        <v/>
      </c>
      <c r="J37" s="86" t="n"/>
      <c r="K37" s="87" t="n"/>
      <c r="L37" s="88">
        <f>IF(J37="","",IF(K37="","",ROUND(J37-J37/(1+K37),2)))</f>
        <v/>
      </c>
      <c r="M37" s="88">
        <f>IF(J37="","",ROUND(J37-L37,2))</f>
        <v/>
      </c>
      <c r="N37" s="89">
        <f>IF(AND(F37="",J37=""),"",IF(N36="",N4,N36)+IF(J37="",0,J37)-IF(F37="",0,F37))</f>
        <v/>
      </c>
    </row>
    <row r="38" ht="15" customHeight="1" s="59">
      <c r="B38" s="90">
        <f>IF(C38="","",ROW()-6)</f>
        <v/>
      </c>
      <c r="C38" s="91" t="n"/>
      <c r="D38" s="92" t="n"/>
      <c r="E38" s="80" t="n"/>
      <c r="F38" s="93" t="n"/>
      <c r="G38" s="94" t="n"/>
      <c r="H38" s="95">
        <f>IF(F38="","",IF(G38="","",ROUND(F38-F38/(1+G38),2)))</f>
        <v/>
      </c>
      <c r="I38" s="95">
        <f>IF(F38="","",ROUND(F38-H38,2))</f>
        <v/>
      </c>
      <c r="J38" s="93" t="n"/>
      <c r="K38" s="94" t="n"/>
      <c r="L38" s="95">
        <f>IF(J38="","",IF(K38="","",ROUND(J38-J38/(1+K38),2)))</f>
        <v/>
      </c>
      <c r="M38" s="95">
        <f>IF(J38="","",ROUND(J38-L38,2))</f>
        <v/>
      </c>
      <c r="N38" s="96">
        <f>IF(AND(F38="",J38=""),"",IF(N37="",N4,N37)+IF(J38="",0,J38)-IF(F38="",0,F38))</f>
        <v/>
      </c>
    </row>
    <row r="39" ht="15" customHeight="1" s="59">
      <c r="B39" s="83">
        <f>IF(C39="","",ROW()-6)</f>
        <v/>
      </c>
      <c r="C39" s="84" t="n"/>
      <c r="D39" s="85" t="n"/>
      <c r="E39" s="80" t="n"/>
      <c r="F39" s="86" t="n"/>
      <c r="G39" s="87" t="n"/>
      <c r="H39" s="88">
        <f>IF(F39="","",IF(G39="","",ROUND(F39-F39/(1+G39),2)))</f>
        <v/>
      </c>
      <c r="I39" s="88">
        <f>IF(F39="","",ROUND(F39-H39,2))</f>
        <v/>
      </c>
      <c r="J39" s="86" t="n"/>
      <c r="K39" s="87" t="n"/>
      <c r="L39" s="88">
        <f>IF(J39="","",IF(K39="","",ROUND(J39-J39/(1+K39),2)))</f>
        <v/>
      </c>
      <c r="M39" s="88">
        <f>IF(J39="","",ROUND(J39-L39,2))</f>
        <v/>
      </c>
      <c r="N39" s="89">
        <f>IF(AND(F39="",J39=""),"",IF(N38="",N4,N38)+IF(J39="",0,J39)-IF(F39="",0,F39))</f>
        <v/>
      </c>
    </row>
    <row r="40" ht="15" customHeight="1" s="59">
      <c r="B40" s="90">
        <f>IF(C40="","",ROW()-6)</f>
        <v/>
      </c>
      <c r="C40" s="91" t="n"/>
      <c r="D40" s="92" t="n"/>
      <c r="E40" s="80" t="n"/>
      <c r="F40" s="93" t="n"/>
      <c r="G40" s="94" t="n"/>
      <c r="H40" s="95">
        <f>IF(F40="","",IF(G40="","",ROUND(F40-F40/(1+G40),2)))</f>
        <v/>
      </c>
      <c r="I40" s="95">
        <f>IF(F40="","",ROUND(F40-H40,2))</f>
        <v/>
      </c>
      <c r="J40" s="93" t="n"/>
      <c r="K40" s="94" t="n"/>
      <c r="L40" s="95">
        <f>IF(J40="","",IF(K40="","",ROUND(J40-J40/(1+K40),2)))</f>
        <v/>
      </c>
      <c r="M40" s="95">
        <f>IF(J40="","",ROUND(J40-L40,2))</f>
        <v/>
      </c>
      <c r="N40" s="96">
        <f>IF(AND(F40="",J40=""),"",IF(N39="",N4,N39)+IF(J40="",0,J40)-IF(F40="",0,F40))</f>
        <v/>
      </c>
    </row>
    <row r="41" ht="15" customHeight="1" s="59">
      <c r="B41" s="83">
        <f>IF(C41="","",ROW()-6)</f>
        <v/>
      </c>
      <c r="C41" s="84" t="n"/>
      <c r="D41" s="85" t="n"/>
      <c r="E41" s="80" t="n"/>
      <c r="F41" s="86" t="n"/>
      <c r="G41" s="87" t="n"/>
      <c r="H41" s="88">
        <f>IF(F41="","",IF(G41="","",ROUND(F41-F41/(1+G41),2)))</f>
        <v/>
      </c>
      <c r="I41" s="88">
        <f>IF(F41="","",ROUND(F41-H41,2))</f>
        <v/>
      </c>
      <c r="J41" s="86" t="n"/>
      <c r="K41" s="87" t="n"/>
      <c r="L41" s="88">
        <f>IF(J41="","",IF(K41="","",ROUND(J41-J41/(1+K41),2)))</f>
        <v/>
      </c>
      <c r="M41" s="88">
        <f>IF(J41="","",ROUND(J41-L41,2))</f>
        <v/>
      </c>
      <c r="N41" s="89">
        <f>IF(AND(F41="",J41=""),"",IF(N40="",N4,N40)+IF(J41="",0,J41)-IF(F41="",0,F41))</f>
        <v/>
      </c>
    </row>
    <row r="42" ht="15" customHeight="1" s="59">
      <c r="B42" s="90">
        <f>IF(C42="","",ROW()-6)</f>
        <v/>
      </c>
      <c r="C42" s="91" t="n"/>
      <c r="D42" s="92" t="n"/>
      <c r="E42" s="80" t="n"/>
      <c r="F42" s="93" t="n"/>
      <c r="G42" s="94" t="n"/>
      <c r="H42" s="95">
        <f>IF(F42="","",IF(G42="","",ROUND(F42-F42/(1+G42),2)))</f>
        <v/>
      </c>
      <c r="I42" s="95">
        <f>IF(F42="","",ROUND(F42-H42,2))</f>
        <v/>
      </c>
      <c r="J42" s="93" t="n"/>
      <c r="K42" s="94" t="n"/>
      <c r="L42" s="95">
        <f>IF(J42="","",IF(K42="","",ROUND(J42-J42/(1+K42),2)))</f>
        <v/>
      </c>
      <c r="M42" s="95">
        <f>IF(J42="","",ROUND(J42-L42,2))</f>
        <v/>
      </c>
      <c r="N42" s="96">
        <f>IF(AND(F42="",J42=""),"",IF(N41="",N4,N41)+IF(J42="",0,J42)-IF(F42="",0,F42))</f>
        <v/>
      </c>
    </row>
    <row r="43" ht="15" customHeight="1" s="59">
      <c r="B43" s="83">
        <f>IF(C43="","",ROW()-6)</f>
        <v/>
      </c>
      <c r="C43" s="84" t="n"/>
      <c r="D43" s="85" t="n"/>
      <c r="E43" s="80" t="n"/>
      <c r="F43" s="86" t="n"/>
      <c r="G43" s="87" t="n"/>
      <c r="H43" s="88">
        <f>IF(F43="","",IF(G43="","",ROUND(F43-F43/(1+G43),2)))</f>
        <v/>
      </c>
      <c r="I43" s="88">
        <f>IF(F43="","",ROUND(F43-H43,2))</f>
        <v/>
      </c>
      <c r="J43" s="86" t="n"/>
      <c r="K43" s="87" t="n"/>
      <c r="L43" s="88">
        <f>IF(J43="","",IF(K43="","",ROUND(J43-J43/(1+K43),2)))</f>
        <v/>
      </c>
      <c r="M43" s="88">
        <f>IF(J43="","",ROUND(J43-L43,2))</f>
        <v/>
      </c>
      <c r="N43" s="89">
        <f>IF(AND(F43="",J43=""),"",IF(N42="",N4,N42)+IF(J43="",0,J43)-IF(F43="",0,F43))</f>
        <v/>
      </c>
    </row>
    <row r="44" ht="15" customHeight="1" s="59">
      <c r="B44" s="90">
        <f>IF(C44="","",ROW()-6)</f>
        <v/>
      </c>
      <c r="C44" s="91" t="n"/>
      <c r="D44" s="92" t="n"/>
      <c r="E44" s="80" t="n"/>
      <c r="F44" s="93" t="n"/>
      <c r="G44" s="94" t="n"/>
      <c r="H44" s="95">
        <f>IF(F44="","",IF(G44="","",ROUND(F44-F44/(1+G44),2)))</f>
        <v/>
      </c>
      <c r="I44" s="95">
        <f>IF(F44="","",ROUND(F44-H44,2))</f>
        <v/>
      </c>
      <c r="J44" s="93" t="n"/>
      <c r="K44" s="94" t="n"/>
      <c r="L44" s="95">
        <f>IF(J44="","",IF(K44="","",ROUND(J44-J44/(1+K44),2)))</f>
        <v/>
      </c>
      <c r="M44" s="95">
        <f>IF(J44="","",ROUND(J44-L44,2))</f>
        <v/>
      </c>
      <c r="N44" s="96">
        <f>IF(AND(F44="",J44=""),"",IF(N43="",N4,N43)+IF(J44="",0,J44)-IF(F44="",0,F44))</f>
        <v/>
      </c>
    </row>
    <row r="45" ht="15" customHeight="1" s="59">
      <c r="B45" s="83">
        <f>IF(C45="","",ROW()-6)</f>
        <v/>
      </c>
      <c r="C45" s="84" t="n"/>
      <c r="D45" s="85" t="n"/>
      <c r="E45" s="80" t="n"/>
      <c r="F45" s="86" t="n"/>
      <c r="G45" s="87" t="n"/>
      <c r="H45" s="88">
        <f>IF(F45="","",IF(G45="","",ROUND(F45-F45/(1+G45),2)))</f>
        <v/>
      </c>
      <c r="I45" s="88">
        <f>IF(F45="","",ROUND(F45-H45,2))</f>
        <v/>
      </c>
      <c r="J45" s="86" t="n"/>
      <c r="K45" s="87" t="n"/>
      <c r="L45" s="88">
        <f>IF(J45="","",IF(K45="","",ROUND(J45-J45/(1+K45),2)))</f>
        <v/>
      </c>
      <c r="M45" s="88">
        <f>IF(J45="","",ROUND(J45-L45,2))</f>
        <v/>
      </c>
      <c r="N45" s="89">
        <f>IF(AND(F45="",J45=""),"",IF(N44="",N4,N44)+IF(J45="",0,J45)-IF(F45="",0,F45))</f>
        <v/>
      </c>
    </row>
    <row r="46" ht="15" customHeight="1" s="59">
      <c r="B46" s="90">
        <f>IF(C46="","",ROW()-6)</f>
        <v/>
      </c>
      <c r="C46" s="91" t="n"/>
      <c r="D46" s="92" t="n"/>
      <c r="E46" s="80" t="n"/>
      <c r="F46" s="93" t="n"/>
      <c r="G46" s="94" t="n"/>
      <c r="H46" s="95">
        <f>IF(F46="","",IF(G46="","",ROUND(F46-F46/(1+G46),2)))</f>
        <v/>
      </c>
      <c r="I46" s="95">
        <f>IF(F46="","",ROUND(F46-H46,2))</f>
        <v/>
      </c>
      <c r="J46" s="93" t="n"/>
      <c r="K46" s="94" t="n"/>
      <c r="L46" s="95">
        <f>IF(J46="","",IF(K46="","",ROUND(J46-J46/(1+K46),2)))</f>
        <v/>
      </c>
      <c r="M46" s="95">
        <f>IF(J46="","",ROUND(J46-L46,2))</f>
        <v/>
      </c>
      <c r="N46" s="96">
        <f>IF(AND(F46="",J46=""),"",IF(N45="",N4,N45)+IF(J46="",0,J46)-IF(F46="",0,F46))</f>
        <v/>
      </c>
    </row>
    <row r="47" ht="15" customHeight="1" s="59">
      <c r="B47" s="83">
        <f>IF(C47="","",ROW()-6)</f>
        <v/>
      </c>
      <c r="C47" s="84" t="n"/>
      <c r="D47" s="85" t="n"/>
      <c r="E47" s="80" t="n"/>
      <c r="F47" s="86" t="n"/>
      <c r="G47" s="87" t="n"/>
      <c r="H47" s="88">
        <f>IF(F47="","",IF(G47="","",ROUND(F47-F47/(1+G47),2)))</f>
        <v/>
      </c>
      <c r="I47" s="88">
        <f>IF(F47="","",ROUND(F47-H47,2))</f>
        <v/>
      </c>
      <c r="J47" s="86" t="n"/>
      <c r="K47" s="87" t="n"/>
      <c r="L47" s="88">
        <f>IF(J47="","",IF(K47="","",ROUND(J47-J47/(1+K47),2)))</f>
        <v/>
      </c>
      <c r="M47" s="88">
        <f>IF(J47="","",ROUND(J47-L47,2))</f>
        <v/>
      </c>
      <c r="N47" s="89">
        <f>IF(AND(F47="",J47=""),"",IF(N46="",N4,N46)+IF(J47="",0,J47)-IF(F47="",0,F47))</f>
        <v/>
      </c>
    </row>
    <row r="48" ht="15" customHeight="1" s="59">
      <c r="B48" s="90">
        <f>IF(C48="","",ROW()-6)</f>
        <v/>
      </c>
      <c r="C48" s="91" t="n"/>
      <c r="D48" s="92" t="n"/>
      <c r="E48" s="80" t="n"/>
      <c r="F48" s="93" t="n"/>
      <c r="G48" s="94" t="n"/>
      <c r="H48" s="95">
        <f>IF(F48="","",IF(G48="","",ROUND(F48-F48/(1+G48),2)))</f>
        <v/>
      </c>
      <c r="I48" s="95">
        <f>IF(F48="","",ROUND(F48-H48,2))</f>
        <v/>
      </c>
      <c r="J48" s="93" t="n"/>
      <c r="K48" s="94" t="n"/>
      <c r="L48" s="95">
        <f>IF(J48="","",IF(K48="","",ROUND(J48-J48/(1+K48),2)))</f>
        <v/>
      </c>
      <c r="M48" s="95">
        <f>IF(J48="","",ROUND(J48-L48,2))</f>
        <v/>
      </c>
      <c r="N48" s="96">
        <f>IF(AND(F48="",J48=""),"",IF(N47="",N4,N47)+IF(J48="",0,J48)-IF(F48="",0,F48))</f>
        <v/>
      </c>
    </row>
    <row r="49" ht="15" customHeight="1" s="59">
      <c r="B49" s="83">
        <f>IF(C49="","",ROW()-6)</f>
        <v/>
      </c>
      <c r="C49" s="84" t="n"/>
      <c r="D49" s="85" t="n"/>
      <c r="E49" s="80" t="n"/>
      <c r="F49" s="86" t="n"/>
      <c r="G49" s="87" t="n"/>
      <c r="H49" s="88">
        <f>IF(F49="","",IF(G49="","",ROUND(F49-F49/(1+G49),2)))</f>
        <v/>
      </c>
      <c r="I49" s="88">
        <f>IF(F49="","",ROUND(F49-H49,2))</f>
        <v/>
      </c>
      <c r="J49" s="86" t="n"/>
      <c r="K49" s="87" t="n"/>
      <c r="L49" s="88">
        <f>IF(J49="","",IF(K49="","",ROUND(J49-J49/(1+K49),2)))</f>
        <v/>
      </c>
      <c r="M49" s="88">
        <f>IF(J49="","",ROUND(J49-L49,2))</f>
        <v/>
      </c>
      <c r="N49" s="89">
        <f>IF(AND(F49="",J49=""),"",IF(N48="",N4,N48)+IF(J49="",0,J49)-IF(F49="",0,F49))</f>
        <v/>
      </c>
    </row>
    <row r="50" ht="15" customHeight="1" s="59">
      <c r="B50" s="90">
        <f>IF(C50="","",ROW()-6)</f>
        <v/>
      </c>
      <c r="C50" s="91" t="n"/>
      <c r="D50" s="92" t="n"/>
      <c r="E50" s="80" t="n"/>
      <c r="F50" s="93" t="n"/>
      <c r="G50" s="94" t="n"/>
      <c r="H50" s="95">
        <f>IF(F50="","",IF(G50="","",ROUND(F50-F50/(1+G50),2)))</f>
        <v/>
      </c>
      <c r="I50" s="95">
        <f>IF(F50="","",ROUND(F50-H50,2))</f>
        <v/>
      </c>
      <c r="J50" s="93" t="n"/>
      <c r="K50" s="94" t="n"/>
      <c r="L50" s="95">
        <f>IF(J50="","",IF(K50="","",ROUND(J50-J50/(1+K50),2)))</f>
        <v/>
      </c>
      <c r="M50" s="95">
        <f>IF(J50="","",ROUND(J50-L50,2))</f>
        <v/>
      </c>
      <c r="N50" s="96">
        <f>IF(AND(F50="",J50=""),"",IF(N49="",N4,N49)+IF(J50="",0,J50)-IF(F50="",0,F50))</f>
        <v/>
      </c>
    </row>
    <row r="51" ht="15" customHeight="1" s="59">
      <c r="B51" s="83">
        <f>IF(C51="","",ROW()-6)</f>
        <v/>
      </c>
      <c r="C51" s="84" t="n"/>
      <c r="D51" s="85" t="n"/>
      <c r="E51" s="80" t="n"/>
      <c r="F51" s="86" t="n"/>
      <c r="G51" s="87" t="n"/>
      <c r="H51" s="88">
        <f>IF(F51="","",IF(G51="","",ROUND(F51-F51/(1+G51),2)))</f>
        <v/>
      </c>
      <c r="I51" s="88">
        <f>IF(F51="","",ROUND(F51-H51,2))</f>
        <v/>
      </c>
      <c r="J51" s="86" t="n"/>
      <c r="K51" s="87" t="n"/>
      <c r="L51" s="88">
        <f>IF(J51="","",IF(K51="","",ROUND(J51-J51/(1+K51),2)))</f>
        <v/>
      </c>
      <c r="M51" s="88">
        <f>IF(J51="","",ROUND(J51-L51,2))</f>
        <v/>
      </c>
      <c r="N51" s="89">
        <f>IF(AND(F51="",J51=""),"",IF(N50="",N4,N50)+IF(J51="",0,J51)-IF(F51="",0,F51))</f>
        <v/>
      </c>
    </row>
    <row r="52" ht="15" customHeight="1" s="59">
      <c r="B52" s="90">
        <f>IF(C52="","",ROW()-6)</f>
        <v/>
      </c>
      <c r="C52" s="91" t="n"/>
      <c r="D52" s="92" t="n"/>
      <c r="E52" s="80" t="n"/>
      <c r="F52" s="93" t="n"/>
      <c r="G52" s="94" t="n"/>
      <c r="H52" s="95">
        <f>IF(F52="","",IF(G52="","",ROUND(F52-F52/(1+G52),2)))</f>
        <v/>
      </c>
      <c r="I52" s="95">
        <f>IF(F52="","",ROUND(F52-H52,2))</f>
        <v/>
      </c>
      <c r="J52" s="93" t="n"/>
      <c r="K52" s="94" t="n"/>
      <c r="L52" s="95">
        <f>IF(J52="","",IF(K52="","",ROUND(J52-J52/(1+K52),2)))</f>
        <v/>
      </c>
      <c r="M52" s="95">
        <f>IF(J52="","",ROUND(J52-L52,2))</f>
        <v/>
      </c>
      <c r="N52" s="96">
        <f>IF(AND(F52="",J52=""),"",IF(N51="",N4,N51)+IF(J52="",0,J52)-IF(F52="",0,F52))</f>
        <v/>
      </c>
    </row>
    <row r="53" ht="15" customHeight="1" s="59">
      <c r="B53" s="83">
        <f>IF(C53="","",ROW()-6)</f>
        <v/>
      </c>
      <c r="C53" s="84" t="n"/>
      <c r="D53" s="85" t="n"/>
      <c r="E53" s="80" t="n"/>
      <c r="F53" s="86" t="n"/>
      <c r="G53" s="87" t="n"/>
      <c r="H53" s="88">
        <f>IF(F53="","",IF(G53="","",ROUND(F53-F53/(1+G53),2)))</f>
        <v/>
      </c>
      <c r="I53" s="88">
        <f>IF(F53="","",ROUND(F53-H53,2))</f>
        <v/>
      </c>
      <c r="J53" s="86" t="n"/>
      <c r="K53" s="87" t="n"/>
      <c r="L53" s="88">
        <f>IF(J53="","",IF(K53="","",ROUND(J53-J53/(1+K53),2)))</f>
        <v/>
      </c>
      <c r="M53" s="88">
        <f>IF(J53="","",ROUND(J53-L53,2))</f>
        <v/>
      </c>
      <c r="N53" s="89">
        <f>IF(AND(F53="",J53=""),"",IF(N52="",N4,N52)+IF(J53="",0,J53)-IF(F53="",0,F53))</f>
        <v/>
      </c>
    </row>
    <row r="54" ht="15" customHeight="1" s="59">
      <c r="B54" s="90">
        <f>IF(C54="","",ROW()-6)</f>
        <v/>
      </c>
      <c r="C54" s="91" t="n"/>
      <c r="D54" s="92" t="n"/>
      <c r="E54" s="80" t="n"/>
      <c r="F54" s="93" t="n"/>
      <c r="G54" s="94" t="n"/>
      <c r="H54" s="95">
        <f>IF(F54="","",IF(G54="","",ROUND(F54-F54/(1+G54),2)))</f>
        <v/>
      </c>
      <c r="I54" s="95">
        <f>IF(F54="","",ROUND(F54-H54,2))</f>
        <v/>
      </c>
      <c r="J54" s="93" t="n"/>
      <c r="K54" s="94" t="n"/>
      <c r="L54" s="95">
        <f>IF(J54="","",IF(K54="","",ROUND(J54-J54/(1+K54),2)))</f>
        <v/>
      </c>
      <c r="M54" s="95">
        <f>IF(J54="","",ROUND(J54-L54,2))</f>
        <v/>
      </c>
      <c r="N54" s="96">
        <f>IF(AND(F54="",J54=""),"",IF(N53="",N4,N53)+IF(J54="",0,J54)-IF(F54="",0,F54))</f>
        <v/>
      </c>
    </row>
    <row r="55" ht="15" customHeight="1" s="59">
      <c r="B55" s="83">
        <f>IF(C55="","",ROW()-6)</f>
        <v/>
      </c>
      <c r="C55" s="84" t="n"/>
      <c r="D55" s="85" t="n"/>
      <c r="E55" s="80" t="n"/>
      <c r="F55" s="86" t="n"/>
      <c r="G55" s="87" t="n"/>
      <c r="H55" s="88">
        <f>IF(F55="","",IF(G55="","",ROUND(F55-F55/(1+G55),2)))</f>
        <v/>
      </c>
      <c r="I55" s="88">
        <f>IF(F55="","",ROUND(F55-H55,2))</f>
        <v/>
      </c>
      <c r="J55" s="86" t="n"/>
      <c r="K55" s="87" t="n"/>
      <c r="L55" s="88">
        <f>IF(J55="","",IF(K55="","",ROUND(J55-J55/(1+K55),2)))</f>
        <v/>
      </c>
      <c r="M55" s="88">
        <f>IF(J55="","",ROUND(J55-L55,2))</f>
        <v/>
      </c>
      <c r="N55" s="89">
        <f>IF(AND(F55="",J55=""),"",IF(N54="",N4,N54)+IF(J55="",0,J55)-IF(F55="",0,F55))</f>
        <v/>
      </c>
    </row>
    <row r="56" ht="15" customHeight="1" s="59">
      <c r="B56" s="90">
        <f>IF(C56="","",ROW()-6)</f>
        <v/>
      </c>
      <c r="C56" s="91" t="n"/>
      <c r="D56" s="92" t="n"/>
      <c r="E56" s="80" t="n"/>
      <c r="F56" s="93" t="n"/>
      <c r="G56" s="94" t="n"/>
      <c r="H56" s="95">
        <f>IF(F56="","",IF(G56="","",ROUND(F56-F56/(1+G56),2)))</f>
        <v/>
      </c>
      <c r="I56" s="95">
        <f>IF(F56="","",ROUND(F56-H56,2))</f>
        <v/>
      </c>
      <c r="J56" s="93" t="n"/>
      <c r="K56" s="94" t="n"/>
      <c r="L56" s="95">
        <f>IF(J56="","",IF(K56="","",ROUND(J56-J56/(1+K56),2)))</f>
        <v/>
      </c>
      <c r="M56" s="95">
        <f>IF(J56="","",ROUND(J56-L56,2))</f>
        <v/>
      </c>
      <c r="N56" s="96">
        <f>IF(AND(F56="",J56=""),"",IF(N55="",N4,N55)+IF(J56="",0,J56)-IF(F56="",0,F56))</f>
        <v/>
      </c>
    </row>
    <row r="57" ht="15" customHeight="1" s="59">
      <c r="B57" s="83">
        <f>IF(C57="","",ROW()-6)</f>
        <v/>
      </c>
      <c r="C57" s="84" t="n"/>
      <c r="D57" s="85" t="n"/>
      <c r="E57" s="80" t="n"/>
      <c r="F57" s="86" t="n"/>
      <c r="G57" s="87" t="n"/>
      <c r="H57" s="88">
        <f>IF(F57="","",IF(G57="","",ROUND(F57-F57/(1+G57),2)))</f>
        <v/>
      </c>
      <c r="I57" s="88">
        <f>IF(F57="","",ROUND(F57-H57,2))</f>
        <v/>
      </c>
      <c r="J57" s="86" t="n"/>
      <c r="K57" s="87" t="n"/>
      <c r="L57" s="88">
        <f>IF(J57="","",IF(K57="","",ROUND(J57-J57/(1+K57),2)))</f>
        <v/>
      </c>
      <c r="M57" s="88">
        <f>IF(J57="","",ROUND(J57-L57,2))</f>
        <v/>
      </c>
      <c r="N57" s="89">
        <f>IF(AND(F57="",J57=""),"",IF(N56="",N4,N56)+IF(J57="",0,J57)-IF(F57="",0,F57))</f>
        <v/>
      </c>
    </row>
    <row r="58" ht="15" customHeight="1" s="59">
      <c r="B58" s="90">
        <f>IF(C58="","",ROW()-6)</f>
        <v/>
      </c>
      <c r="C58" s="91" t="n"/>
      <c r="D58" s="92" t="n"/>
      <c r="E58" s="80" t="n"/>
      <c r="F58" s="93" t="n"/>
      <c r="G58" s="94" t="n"/>
      <c r="H58" s="95">
        <f>IF(F58="","",IF(G58="","",ROUND(F58-F58/(1+G58),2)))</f>
        <v/>
      </c>
      <c r="I58" s="95">
        <f>IF(F58="","",ROUND(F58-H58,2))</f>
        <v/>
      </c>
      <c r="J58" s="93" t="n"/>
      <c r="K58" s="94" t="n"/>
      <c r="L58" s="95">
        <f>IF(J58="","",IF(K58="","",ROUND(J58-J58/(1+K58),2)))</f>
        <v/>
      </c>
      <c r="M58" s="95">
        <f>IF(J58="","",ROUND(J58-L58,2))</f>
        <v/>
      </c>
      <c r="N58" s="96">
        <f>IF(AND(F58="",J58=""),"",IF(N57="",N4,N57)+IF(J58="",0,J58)-IF(F58="",0,F58))</f>
        <v/>
      </c>
    </row>
    <row r="59" ht="15" customHeight="1" s="59">
      <c r="B59" s="83">
        <f>IF(C59="","",ROW()-6)</f>
        <v/>
      </c>
      <c r="C59" s="84" t="n"/>
      <c r="D59" s="85" t="n"/>
      <c r="E59" s="80" t="n"/>
      <c r="F59" s="86" t="n"/>
      <c r="G59" s="87" t="n"/>
      <c r="H59" s="88">
        <f>IF(F59="","",IF(G59="","",ROUND(F59-F59/(1+G59),2)))</f>
        <v/>
      </c>
      <c r="I59" s="88">
        <f>IF(F59="","",ROUND(F59-H59,2))</f>
        <v/>
      </c>
      <c r="J59" s="86" t="n"/>
      <c r="K59" s="87" t="n"/>
      <c r="L59" s="88">
        <f>IF(J59="","",IF(K59="","",ROUND(J59-J59/(1+K59),2)))</f>
        <v/>
      </c>
      <c r="M59" s="88">
        <f>IF(J59="","",ROUND(J59-L59,2))</f>
        <v/>
      </c>
      <c r="N59" s="89">
        <f>IF(AND(F59="",J59=""),"",IF(N58="",N4,N58)+IF(J59="",0,J59)-IF(F59="",0,F59))</f>
        <v/>
      </c>
    </row>
    <row r="60" ht="15" customHeight="1" s="59">
      <c r="B60" s="90">
        <f>IF(C60="","",ROW()-6)</f>
        <v/>
      </c>
      <c r="C60" s="91" t="n"/>
      <c r="D60" s="92" t="n"/>
      <c r="E60" s="80" t="n"/>
      <c r="F60" s="93" t="n"/>
      <c r="G60" s="94" t="n"/>
      <c r="H60" s="95">
        <f>IF(F60="","",IF(G60="","",ROUND(F60-F60/(1+G60),2)))</f>
        <v/>
      </c>
      <c r="I60" s="95">
        <f>IF(F60="","",ROUND(F60-H60,2))</f>
        <v/>
      </c>
      <c r="J60" s="93" t="n"/>
      <c r="K60" s="94" t="n"/>
      <c r="L60" s="95">
        <f>IF(J60="","",IF(K60="","",ROUND(J60-J60/(1+K60),2)))</f>
        <v/>
      </c>
      <c r="M60" s="95">
        <f>IF(J60="","",ROUND(J60-L60,2))</f>
        <v/>
      </c>
      <c r="N60" s="96">
        <f>IF(AND(F60="",J60=""),"",IF(N59="",N4,N59)+IF(J60="",0,J60)-IF(F60="",0,F60))</f>
        <v/>
      </c>
    </row>
    <row r="61" ht="15" customHeight="1" s="59">
      <c r="B61" s="83">
        <f>IF(C61="","",ROW()-6)</f>
        <v/>
      </c>
      <c r="C61" s="84" t="n"/>
      <c r="D61" s="85" t="n"/>
      <c r="E61" s="80" t="n"/>
      <c r="F61" s="86" t="n"/>
      <c r="G61" s="87" t="n"/>
      <c r="H61" s="88">
        <f>IF(F61="","",IF(G61="","",ROUND(F61-F61/(1+G61),2)))</f>
        <v/>
      </c>
      <c r="I61" s="88">
        <f>IF(F61="","",ROUND(F61-H61,2))</f>
        <v/>
      </c>
      <c r="J61" s="86" t="n"/>
      <c r="K61" s="87" t="n"/>
      <c r="L61" s="88">
        <f>IF(J61="","",IF(K61="","",ROUND(J61-J61/(1+K61),2)))</f>
        <v/>
      </c>
      <c r="M61" s="88">
        <f>IF(J61="","",ROUND(J61-L61,2))</f>
        <v/>
      </c>
      <c r="N61" s="89">
        <f>IF(AND(F61="",J61=""),"",IF(N60="",N4,N60)+IF(J61="",0,J61)-IF(F61="",0,F61))</f>
        <v/>
      </c>
    </row>
    <row r="62" ht="15" customHeight="1" s="59">
      <c r="B62" s="90">
        <f>IF(C62="","",ROW()-6)</f>
        <v/>
      </c>
      <c r="C62" s="91" t="n"/>
      <c r="D62" s="92" t="n"/>
      <c r="E62" s="80" t="n"/>
      <c r="F62" s="93" t="n"/>
      <c r="G62" s="94" t="n"/>
      <c r="H62" s="95">
        <f>IF(F62="","",IF(G62="","",ROUND(F62-F62/(1+G62),2)))</f>
        <v/>
      </c>
      <c r="I62" s="95">
        <f>IF(F62="","",ROUND(F62-H62,2))</f>
        <v/>
      </c>
      <c r="J62" s="93" t="n"/>
      <c r="K62" s="94" t="n"/>
      <c r="L62" s="95">
        <f>IF(J62="","",IF(K62="","",ROUND(J62-J62/(1+K62),2)))</f>
        <v/>
      </c>
      <c r="M62" s="95">
        <f>IF(J62="","",ROUND(J62-L62,2))</f>
        <v/>
      </c>
      <c r="N62" s="96">
        <f>IF(AND(F62="",J62=""),"",IF(N61="",N4,N61)+IF(J62="",0,J62)-IF(F62="",0,F62))</f>
        <v/>
      </c>
    </row>
    <row r="63" ht="15" customHeight="1" s="59">
      <c r="B63" s="83">
        <f>IF(C63="","",ROW()-6)</f>
        <v/>
      </c>
      <c r="C63" s="84" t="n"/>
      <c r="D63" s="85" t="n"/>
      <c r="E63" s="80" t="n"/>
      <c r="F63" s="86" t="n"/>
      <c r="G63" s="87" t="n"/>
      <c r="H63" s="88">
        <f>IF(F63="","",IF(G63="","",ROUND(F63-F63/(1+G63),2)))</f>
        <v/>
      </c>
      <c r="I63" s="88">
        <f>IF(F63="","",ROUND(F63-H63,2))</f>
        <v/>
      </c>
      <c r="J63" s="86" t="n"/>
      <c r="K63" s="87" t="n"/>
      <c r="L63" s="88">
        <f>IF(J63="","",IF(K63="","",ROUND(J63-J63/(1+K63),2)))</f>
        <v/>
      </c>
      <c r="M63" s="88">
        <f>IF(J63="","",ROUND(J63-L63,2))</f>
        <v/>
      </c>
      <c r="N63" s="89">
        <f>IF(AND(F63="",J63=""),"",IF(N62="",N4,N62)+IF(J63="",0,J63)-IF(F63="",0,F63))</f>
        <v/>
      </c>
    </row>
    <row r="64" ht="15" customHeight="1" s="59">
      <c r="B64" s="90">
        <f>IF(C64="","",ROW()-6)</f>
        <v/>
      </c>
      <c r="C64" s="91" t="n"/>
      <c r="D64" s="92" t="n"/>
      <c r="E64" s="80" t="n"/>
      <c r="F64" s="93" t="n"/>
      <c r="G64" s="94" t="n"/>
      <c r="H64" s="95">
        <f>IF(F64="","",IF(G64="","",ROUND(F64-F64/(1+G64),2)))</f>
        <v/>
      </c>
      <c r="I64" s="95">
        <f>IF(F64="","",ROUND(F64-H64,2))</f>
        <v/>
      </c>
      <c r="J64" s="93" t="n"/>
      <c r="K64" s="94" t="n"/>
      <c r="L64" s="95">
        <f>IF(J64="","",IF(K64="","",ROUND(J64-J64/(1+K64),2)))</f>
        <v/>
      </c>
      <c r="M64" s="95">
        <f>IF(J64="","",ROUND(J64-L64,2))</f>
        <v/>
      </c>
      <c r="N64" s="96">
        <f>IF(AND(F64="",J64=""),"",IF(N63="",N4,N63)+IF(J64="",0,J64)-IF(F64="",0,F64))</f>
        <v/>
      </c>
    </row>
    <row r="65" ht="15" customHeight="1" s="59">
      <c r="B65" s="83">
        <f>IF(C65="","",ROW()-6)</f>
        <v/>
      </c>
      <c r="C65" s="84" t="n"/>
      <c r="D65" s="85" t="n"/>
      <c r="E65" s="80" t="n"/>
      <c r="F65" s="86" t="n"/>
      <c r="G65" s="87" t="n"/>
      <c r="H65" s="88">
        <f>IF(F65="","",IF(G65="","",ROUND(F65-F65/(1+G65),2)))</f>
        <v/>
      </c>
      <c r="I65" s="88">
        <f>IF(F65="","",ROUND(F65-H65,2))</f>
        <v/>
      </c>
      <c r="J65" s="86" t="n"/>
      <c r="K65" s="87" t="n"/>
      <c r="L65" s="88">
        <f>IF(J65="","",IF(K65="","",ROUND(J65-J65/(1+K65),2)))</f>
        <v/>
      </c>
      <c r="M65" s="88">
        <f>IF(J65="","",ROUND(J65-L65,2))</f>
        <v/>
      </c>
      <c r="N65" s="89">
        <f>IF(AND(F65="",J65=""),"",IF(N64="",N4,N64)+IF(J65="",0,J65)-IF(F65="",0,F65))</f>
        <v/>
      </c>
    </row>
    <row r="66" ht="15" customHeight="1" s="59">
      <c r="B66" s="90">
        <f>IF(C66="","",ROW()-6)</f>
        <v/>
      </c>
      <c r="C66" s="91" t="n"/>
      <c r="D66" s="92" t="n"/>
      <c r="E66" s="80" t="n"/>
      <c r="F66" s="93" t="n"/>
      <c r="G66" s="94" t="n"/>
      <c r="H66" s="95">
        <f>IF(F66="","",IF(G66="","",ROUND(F66-F66/(1+G66),2)))</f>
        <v/>
      </c>
      <c r="I66" s="95">
        <f>IF(F66="","",ROUND(F66-H66,2))</f>
        <v/>
      </c>
      <c r="J66" s="93" t="n"/>
      <c r="K66" s="94" t="n"/>
      <c r="L66" s="95">
        <f>IF(J66="","",IF(K66="","",ROUND(J66-J66/(1+K66),2)))</f>
        <v/>
      </c>
      <c r="M66" s="95">
        <f>IF(J66="","",ROUND(J66-L66,2))</f>
        <v/>
      </c>
      <c r="N66" s="96">
        <f>IF(AND(F66="",J66=""),"",IF(N65="",N4,N65)+IF(J66="",0,J66)-IF(F66="",0,F66))</f>
        <v/>
      </c>
    </row>
    <row r="67" ht="15" customHeight="1" s="59">
      <c r="B67" s="83">
        <f>IF(C67="","",ROW()-6)</f>
        <v/>
      </c>
      <c r="C67" s="84" t="n"/>
      <c r="D67" s="85" t="n"/>
      <c r="E67" s="80" t="n"/>
      <c r="F67" s="86" t="n"/>
      <c r="G67" s="87" t="n"/>
      <c r="H67" s="88">
        <f>IF(F67="","",IF(G67="","",ROUND(F67-F67/(1+G67),2)))</f>
        <v/>
      </c>
      <c r="I67" s="88">
        <f>IF(F67="","",ROUND(F67-H67,2))</f>
        <v/>
      </c>
      <c r="J67" s="86" t="n"/>
      <c r="K67" s="87" t="n"/>
      <c r="L67" s="88">
        <f>IF(J67="","",IF(K67="","",ROUND(J67-J67/(1+K67),2)))</f>
        <v/>
      </c>
      <c r="M67" s="88">
        <f>IF(J67="","",ROUND(J67-L67,2))</f>
        <v/>
      </c>
      <c r="N67" s="89">
        <f>IF(AND(F67="",J67=""),"",IF(N66="",N4,N66)+IF(J67="",0,J67)-IF(F67="",0,F67))</f>
        <v/>
      </c>
    </row>
    <row r="68" ht="15" customHeight="1" s="59">
      <c r="B68" s="90">
        <f>IF(C68="","",ROW()-6)</f>
        <v/>
      </c>
      <c r="C68" s="91" t="n"/>
      <c r="D68" s="92" t="n"/>
      <c r="E68" s="80" t="n"/>
      <c r="F68" s="93" t="n"/>
      <c r="G68" s="94" t="n"/>
      <c r="H68" s="95">
        <f>IF(F68="","",IF(G68="","",ROUND(F68-F68/(1+G68),2)))</f>
        <v/>
      </c>
      <c r="I68" s="95">
        <f>IF(F68="","",ROUND(F68-H68,2))</f>
        <v/>
      </c>
      <c r="J68" s="93" t="n"/>
      <c r="K68" s="94" t="n"/>
      <c r="L68" s="95">
        <f>IF(J68="","",IF(K68="","",ROUND(J68-J68/(1+K68),2)))</f>
        <v/>
      </c>
      <c r="M68" s="95">
        <f>IF(J68="","",ROUND(J68-L68,2))</f>
        <v/>
      </c>
      <c r="N68" s="96">
        <f>IF(AND(F68="",J68=""),"",IF(N67="",N4,N67)+IF(J68="",0,J68)-IF(F68="",0,F68))</f>
        <v/>
      </c>
    </row>
    <row r="69" ht="15" customHeight="1" s="59">
      <c r="B69" s="83">
        <f>IF(C69="","",ROW()-6)</f>
        <v/>
      </c>
      <c r="C69" s="84" t="n"/>
      <c r="D69" s="85" t="n"/>
      <c r="E69" s="80" t="n"/>
      <c r="F69" s="86" t="n"/>
      <c r="G69" s="87" t="n"/>
      <c r="H69" s="88">
        <f>IF(F69="","",IF(G69="","",ROUND(F69-F69/(1+G69),2)))</f>
        <v/>
      </c>
      <c r="I69" s="88">
        <f>IF(F69="","",ROUND(F69-H69,2))</f>
        <v/>
      </c>
      <c r="J69" s="86" t="n"/>
      <c r="K69" s="87" t="n"/>
      <c r="L69" s="88">
        <f>IF(J69="","",IF(K69="","",ROUND(J69-J69/(1+K69),2)))</f>
        <v/>
      </c>
      <c r="M69" s="88">
        <f>IF(J69="","",ROUND(J69-L69,2))</f>
        <v/>
      </c>
      <c r="N69" s="89">
        <f>IF(AND(F69="",J69=""),"",IF(N68="",N4,N68)+IF(J69="",0,J69)-IF(F69="",0,F69))</f>
        <v/>
      </c>
    </row>
    <row r="70" ht="15" customHeight="1" s="59">
      <c r="B70" s="90">
        <f>IF(C70="","",ROW()-6)</f>
        <v/>
      </c>
      <c r="C70" s="91" t="n"/>
      <c r="D70" s="92" t="n"/>
      <c r="E70" s="80" t="n"/>
      <c r="F70" s="93" t="n"/>
      <c r="G70" s="94" t="n"/>
      <c r="H70" s="95">
        <f>IF(F70="","",IF(G70="","",ROUND(F70-F70/(1+G70),2)))</f>
        <v/>
      </c>
      <c r="I70" s="95">
        <f>IF(F70="","",ROUND(F70-H70,2))</f>
        <v/>
      </c>
      <c r="J70" s="93" t="n"/>
      <c r="K70" s="94" t="n"/>
      <c r="L70" s="95">
        <f>IF(J70="","",IF(K70="","",ROUND(J70-J70/(1+K70),2)))</f>
        <v/>
      </c>
      <c r="M70" s="95">
        <f>IF(J70="","",ROUND(J70-L70,2))</f>
        <v/>
      </c>
      <c r="N70" s="96">
        <f>IF(AND(F70="",J70=""),"",IF(N69="",N4,N69)+IF(J70="",0,J70)-IF(F70="",0,F70))</f>
        <v/>
      </c>
    </row>
    <row r="71" ht="15" customHeight="1" s="59">
      <c r="B71" s="83">
        <f>IF(C71="","",ROW()-6)</f>
        <v/>
      </c>
      <c r="C71" s="84" t="n"/>
      <c r="D71" s="85" t="n"/>
      <c r="E71" s="80" t="n"/>
      <c r="F71" s="86" t="n"/>
      <c r="G71" s="87" t="n"/>
      <c r="H71" s="88">
        <f>IF(F71="","",IF(G71="","",ROUND(F71-F71/(1+G71),2)))</f>
        <v/>
      </c>
      <c r="I71" s="88">
        <f>IF(F71="","",ROUND(F71-H71,2))</f>
        <v/>
      </c>
      <c r="J71" s="86" t="n"/>
      <c r="K71" s="87" t="n"/>
      <c r="L71" s="88">
        <f>IF(J71="","",IF(K71="","",ROUND(J71-J71/(1+K71),2)))</f>
        <v/>
      </c>
      <c r="M71" s="88">
        <f>IF(J71="","",ROUND(J71-L71,2))</f>
        <v/>
      </c>
      <c r="N71" s="89">
        <f>IF(AND(F71="",J71=""),"",IF(N70="",N4,N70)+IF(J71="",0,J71)-IF(F71="",0,F71))</f>
        <v/>
      </c>
    </row>
    <row r="72" ht="15" customHeight="1" s="59">
      <c r="B72" s="90">
        <f>IF(C72="","",ROW()-6)</f>
        <v/>
      </c>
      <c r="C72" s="91" t="n"/>
      <c r="D72" s="92" t="n"/>
      <c r="E72" s="80" t="n"/>
      <c r="F72" s="93" t="n"/>
      <c r="G72" s="94" t="n"/>
      <c r="H72" s="95">
        <f>IF(F72="","",IF(G72="","",ROUND(F72-F72/(1+G72),2)))</f>
        <v/>
      </c>
      <c r="I72" s="95">
        <f>IF(F72="","",ROUND(F72-H72,2))</f>
        <v/>
      </c>
      <c r="J72" s="93" t="n"/>
      <c r="K72" s="94" t="n"/>
      <c r="L72" s="95">
        <f>IF(J72="","",IF(K72="","",ROUND(J72-J72/(1+K72),2)))</f>
        <v/>
      </c>
      <c r="M72" s="95">
        <f>IF(J72="","",ROUND(J72-L72,2))</f>
        <v/>
      </c>
      <c r="N72" s="96">
        <f>IF(AND(F72="",J72=""),"",IF(N71="",N4,N71)+IF(J72="",0,J72)-IF(F72="",0,F72))</f>
        <v/>
      </c>
    </row>
    <row r="73" ht="15" customHeight="1" s="59">
      <c r="B73" s="83">
        <f>IF(C73="","",ROW()-6)</f>
        <v/>
      </c>
      <c r="C73" s="84" t="n"/>
      <c r="D73" s="85" t="n"/>
      <c r="E73" s="80" t="n"/>
      <c r="F73" s="86" t="n"/>
      <c r="G73" s="87" t="n"/>
      <c r="H73" s="88">
        <f>IF(F73="","",IF(G73="","",ROUND(F73-F73/(1+G73),2)))</f>
        <v/>
      </c>
      <c r="I73" s="88">
        <f>IF(F73="","",ROUND(F73-H73,2))</f>
        <v/>
      </c>
      <c r="J73" s="86" t="n"/>
      <c r="K73" s="87" t="n"/>
      <c r="L73" s="88">
        <f>IF(J73="","",IF(K73="","",ROUND(J73-J73/(1+K73),2)))</f>
        <v/>
      </c>
      <c r="M73" s="88">
        <f>IF(J73="","",ROUND(J73-L73,2))</f>
        <v/>
      </c>
      <c r="N73" s="89">
        <f>IF(AND(F73="",J73=""),"",IF(N72="",N4,N72)+IF(J73="",0,J73)-IF(F73="",0,F73))</f>
        <v/>
      </c>
    </row>
    <row r="74" ht="15" customHeight="1" s="59">
      <c r="B74" s="90">
        <f>IF(C74="","",ROW()-6)</f>
        <v/>
      </c>
      <c r="C74" s="91" t="n"/>
      <c r="D74" s="92" t="n"/>
      <c r="E74" s="80" t="n"/>
      <c r="F74" s="93" t="n"/>
      <c r="G74" s="94" t="n"/>
      <c r="H74" s="95">
        <f>IF(F74="","",IF(G74="","",ROUND(F74-F74/(1+G74),2)))</f>
        <v/>
      </c>
      <c r="I74" s="95">
        <f>IF(F74="","",ROUND(F74-H74,2))</f>
        <v/>
      </c>
      <c r="J74" s="93" t="n"/>
      <c r="K74" s="94" t="n"/>
      <c r="L74" s="95">
        <f>IF(J74="","",IF(K74="","",ROUND(J74-J74/(1+K74),2)))</f>
        <v/>
      </c>
      <c r="M74" s="95">
        <f>IF(J74="","",ROUND(J74-L74,2))</f>
        <v/>
      </c>
      <c r="N74" s="96">
        <f>IF(AND(F74="",J74=""),"",IF(N73="",N4,N73)+IF(J74="",0,J74)-IF(F74="",0,F74))</f>
        <v/>
      </c>
    </row>
    <row r="75" ht="15" customHeight="1" s="59">
      <c r="B75" s="83">
        <f>IF(C75="","",ROW()-6)</f>
        <v/>
      </c>
      <c r="C75" s="84" t="n"/>
      <c r="D75" s="85" t="n"/>
      <c r="E75" s="80" t="n"/>
      <c r="F75" s="86" t="n"/>
      <c r="G75" s="87" t="n"/>
      <c r="H75" s="88">
        <f>IF(F75="","",IF(G75="","",ROUND(F75-F75/(1+G75),2)))</f>
        <v/>
      </c>
      <c r="I75" s="88">
        <f>IF(F75="","",ROUND(F75-H75,2))</f>
        <v/>
      </c>
      <c r="J75" s="86" t="n"/>
      <c r="K75" s="87" t="n"/>
      <c r="L75" s="88">
        <f>IF(J75="","",IF(K75="","",ROUND(J75-J75/(1+K75),2)))</f>
        <v/>
      </c>
      <c r="M75" s="88">
        <f>IF(J75="","",ROUND(J75-L75,2))</f>
        <v/>
      </c>
      <c r="N75" s="89">
        <f>IF(AND(F75="",J75=""),"",IF(N74="",N4,N74)+IF(J75="",0,J75)-IF(F75="",0,F75))</f>
        <v/>
      </c>
    </row>
    <row r="76" ht="15" customHeight="1" s="59">
      <c r="B76" s="90">
        <f>IF(C76="","",ROW()-6)</f>
        <v/>
      </c>
      <c r="C76" s="91" t="n"/>
      <c r="D76" s="92" t="n"/>
      <c r="E76" s="80" t="n"/>
      <c r="F76" s="93" t="n"/>
      <c r="G76" s="94" t="n"/>
      <c r="H76" s="95">
        <f>IF(F76="","",IF(G76="","",ROUND(F76-F76/(1+G76),2)))</f>
        <v/>
      </c>
      <c r="I76" s="95">
        <f>IF(F76="","",ROUND(F76-H76,2))</f>
        <v/>
      </c>
      <c r="J76" s="93" t="n"/>
      <c r="K76" s="94" t="n"/>
      <c r="L76" s="95">
        <f>IF(J76="","",IF(K76="","",ROUND(J76-J76/(1+K76),2)))</f>
        <v/>
      </c>
      <c r="M76" s="95">
        <f>IF(J76="","",ROUND(J76-L76,2))</f>
        <v/>
      </c>
      <c r="N76" s="96">
        <f>IF(AND(F76="",J76=""),"",IF(N75="",N4,N75)+IF(J76="",0,J76)-IF(F76="",0,F76))</f>
        <v/>
      </c>
    </row>
    <row r="77" ht="15" customHeight="1" s="59">
      <c r="B77" s="83">
        <f>IF(C77="","",ROW()-6)</f>
        <v/>
      </c>
      <c r="C77" s="84" t="n"/>
      <c r="D77" s="85" t="n"/>
      <c r="E77" s="80" t="n"/>
      <c r="F77" s="86" t="n"/>
      <c r="G77" s="87" t="n"/>
      <c r="H77" s="88">
        <f>IF(F77="","",IF(G77="","",ROUND(F77-F77/(1+G77),2)))</f>
        <v/>
      </c>
      <c r="I77" s="88">
        <f>IF(F77="","",ROUND(F77-H77,2))</f>
        <v/>
      </c>
      <c r="J77" s="86" t="n"/>
      <c r="K77" s="87" t="n"/>
      <c r="L77" s="88">
        <f>IF(J77="","",IF(K77="","",ROUND(J77-J77/(1+K77),2)))</f>
        <v/>
      </c>
      <c r="M77" s="88">
        <f>IF(J77="","",ROUND(J77-L77,2))</f>
        <v/>
      </c>
      <c r="N77" s="89">
        <f>IF(AND(F77="",J77=""),"",IF(N76="",N4,N76)+IF(J77="",0,J77)-IF(F77="",0,F77))</f>
        <v/>
      </c>
    </row>
    <row r="78" ht="15" customHeight="1" s="59">
      <c r="B78" s="90">
        <f>IF(C78="","",ROW()-6)</f>
        <v/>
      </c>
      <c r="C78" s="91" t="n"/>
      <c r="D78" s="92" t="n"/>
      <c r="E78" s="80" t="n"/>
      <c r="F78" s="93" t="n"/>
      <c r="G78" s="94" t="n"/>
      <c r="H78" s="95">
        <f>IF(F78="","",IF(G78="","",ROUND(F78-F78/(1+G78),2)))</f>
        <v/>
      </c>
      <c r="I78" s="95">
        <f>IF(F78="","",ROUND(F78-H78,2))</f>
        <v/>
      </c>
      <c r="J78" s="93" t="n"/>
      <c r="K78" s="94" t="n"/>
      <c r="L78" s="95">
        <f>IF(J78="","",IF(K78="","",ROUND(J78-J78/(1+K78),2)))</f>
        <v/>
      </c>
      <c r="M78" s="95">
        <f>IF(J78="","",ROUND(J78-L78,2))</f>
        <v/>
      </c>
      <c r="N78" s="96">
        <f>IF(AND(F78="",J78=""),"",IF(N77="",N4,N77)+IF(J78="",0,J78)-IF(F78="",0,F78))</f>
        <v/>
      </c>
    </row>
    <row r="79" ht="15" customHeight="1" s="59">
      <c r="B79" s="83">
        <f>IF(C79="","",ROW()-6)</f>
        <v/>
      </c>
      <c r="C79" s="84" t="n"/>
      <c r="D79" s="85" t="n"/>
      <c r="E79" s="80" t="n"/>
      <c r="F79" s="86" t="n"/>
      <c r="G79" s="87" t="n"/>
      <c r="H79" s="88">
        <f>IF(F79="","",IF(G79="","",ROUND(F79-F79/(1+G79),2)))</f>
        <v/>
      </c>
      <c r="I79" s="88">
        <f>IF(F79="","",ROUND(F79-H79,2))</f>
        <v/>
      </c>
      <c r="J79" s="86" t="n"/>
      <c r="K79" s="87" t="n"/>
      <c r="L79" s="88">
        <f>IF(J79="","",IF(K79="","",ROUND(J79-J79/(1+K79),2)))</f>
        <v/>
      </c>
      <c r="M79" s="88">
        <f>IF(J79="","",ROUND(J79-L79,2))</f>
        <v/>
      </c>
      <c r="N79" s="89">
        <f>IF(AND(F79="",J79=""),"",IF(N78="",N4,N78)+IF(J79="",0,J79)-IF(F79="",0,F79))</f>
        <v/>
      </c>
    </row>
    <row r="80" ht="15" customHeight="1" s="59">
      <c r="B80" s="90">
        <f>IF(C80="","",ROW()-6)</f>
        <v/>
      </c>
      <c r="C80" s="91" t="n"/>
      <c r="D80" s="92" t="n"/>
      <c r="E80" s="80" t="n"/>
      <c r="F80" s="93" t="n"/>
      <c r="G80" s="94" t="n"/>
      <c r="H80" s="95">
        <f>IF(F80="","",IF(G80="","",ROUND(F80-F80/(1+G80),2)))</f>
        <v/>
      </c>
      <c r="I80" s="95">
        <f>IF(F80="","",ROUND(F80-H80,2))</f>
        <v/>
      </c>
      <c r="J80" s="93" t="n"/>
      <c r="K80" s="94" t="n"/>
      <c r="L80" s="95">
        <f>IF(J80="","",IF(K80="","",ROUND(J80-J80/(1+K80),2)))</f>
        <v/>
      </c>
      <c r="M80" s="95">
        <f>IF(J80="","",ROUND(J80-L80,2))</f>
        <v/>
      </c>
      <c r="N80" s="96">
        <f>IF(AND(F80="",J80=""),"",IF(N79="",N4,N79)+IF(J80="",0,J80)-IF(F80="",0,F80))</f>
        <v/>
      </c>
    </row>
    <row r="81" ht="15" customHeight="1" s="59">
      <c r="B81" s="83">
        <f>IF(C81="","",ROW()-6)</f>
        <v/>
      </c>
      <c r="C81" s="84" t="n"/>
      <c r="D81" s="85" t="n"/>
      <c r="E81" s="80" t="n"/>
      <c r="F81" s="86" t="n"/>
      <c r="G81" s="87" t="n"/>
      <c r="H81" s="88">
        <f>IF(F81="","",IF(G81="","",ROUND(F81-F81/(1+G81),2)))</f>
        <v/>
      </c>
      <c r="I81" s="88">
        <f>IF(F81="","",ROUND(F81-H81,2))</f>
        <v/>
      </c>
      <c r="J81" s="86" t="n"/>
      <c r="K81" s="87" t="n"/>
      <c r="L81" s="88">
        <f>IF(J81="","",IF(K81="","",ROUND(J81-J81/(1+K81),2)))</f>
        <v/>
      </c>
      <c r="M81" s="88">
        <f>IF(J81="","",ROUND(J81-L81,2))</f>
        <v/>
      </c>
      <c r="N81" s="89">
        <f>IF(AND(F81="",J81=""),"",IF(N80="",N4,N80)+IF(J81="",0,J81)-IF(F81="",0,F81))</f>
        <v/>
      </c>
    </row>
    <row r="82" ht="15" customHeight="1" s="59">
      <c r="B82" s="90">
        <f>IF(C82="","",ROW()-6)</f>
        <v/>
      </c>
      <c r="C82" s="91" t="n"/>
      <c r="D82" s="92" t="n"/>
      <c r="E82" s="80" t="n"/>
      <c r="F82" s="93" t="n"/>
      <c r="G82" s="94" t="n"/>
      <c r="H82" s="95">
        <f>IF(F82="","",IF(G82="","",ROUND(F82-F82/(1+G82),2)))</f>
        <v/>
      </c>
      <c r="I82" s="95">
        <f>IF(F82="","",ROUND(F82-H82,2))</f>
        <v/>
      </c>
      <c r="J82" s="93" t="n"/>
      <c r="K82" s="94" t="n"/>
      <c r="L82" s="95">
        <f>IF(J82="","",IF(K82="","",ROUND(J82-J82/(1+K82),2)))</f>
        <v/>
      </c>
      <c r="M82" s="95">
        <f>IF(J82="","",ROUND(J82-L82,2))</f>
        <v/>
      </c>
      <c r="N82" s="96">
        <f>IF(AND(F82="",J82=""),"",IF(N81="",N4,N81)+IF(J82="",0,J82)-IF(F82="",0,F82))</f>
        <v/>
      </c>
    </row>
    <row r="83" ht="15" customHeight="1" s="59">
      <c r="B83" s="83">
        <f>IF(C83="","",ROW()-6)</f>
        <v/>
      </c>
      <c r="C83" s="84" t="n"/>
      <c r="D83" s="85" t="n"/>
      <c r="E83" s="80" t="n"/>
      <c r="F83" s="86" t="n"/>
      <c r="G83" s="87" t="n"/>
      <c r="H83" s="88">
        <f>IF(F83="","",IF(G83="","",ROUND(F83-F83/(1+G83),2)))</f>
        <v/>
      </c>
      <c r="I83" s="88">
        <f>IF(F83="","",ROUND(F83-H83,2))</f>
        <v/>
      </c>
      <c r="J83" s="86" t="n"/>
      <c r="K83" s="87" t="n"/>
      <c r="L83" s="88">
        <f>IF(J83="","",IF(K83="","",ROUND(J83-J83/(1+K83),2)))</f>
        <v/>
      </c>
      <c r="M83" s="88">
        <f>IF(J83="","",ROUND(J83-L83,2))</f>
        <v/>
      </c>
      <c r="N83" s="89">
        <f>IF(AND(F83="",J83=""),"",IF(N82="",N4,N82)+IF(J83="",0,J83)-IF(F83="",0,F83))</f>
        <v/>
      </c>
    </row>
    <row r="84" ht="15" customHeight="1" s="59">
      <c r="B84" s="90">
        <f>IF(C84="","",ROW()-6)</f>
        <v/>
      </c>
      <c r="C84" s="91" t="n"/>
      <c r="D84" s="92" t="n"/>
      <c r="E84" s="80" t="n"/>
      <c r="F84" s="93" t="n"/>
      <c r="G84" s="94" t="n"/>
      <c r="H84" s="95">
        <f>IF(F84="","",IF(G84="","",ROUND(F84-F84/(1+G84),2)))</f>
        <v/>
      </c>
      <c r="I84" s="95">
        <f>IF(F84="","",ROUND(F84-H84,2))</f>
        <v/>
      </c>
      <c r="J84" s="93" t="n"/>
      <c r="K84" s="94" t="n"/>
      <c r="L84" s="95">
        <f>IF(J84="","",IF(K84="","",ROUND(J84-J84/(1+K84),2)))</f>
        <v/>
      </c>
      <c r="M84" s="95">
        <f>IF(J84="","",ROUND(J84-L84,2))</f>
        <v/>
      </c>
      <c r="N84" s="96">
        <f>IF(AND(F84="",J84=""),"",IF(N83="",N4,N83)+IF(J84="",0,J84)-IF(F84="",0,F84))</f>
        <v/>
      </c>
    </row>
    <row r="85" ht="15" customHeight="1" s="59">
      <c r="B85" s="83">
        <f>IF(C85="","",ROW()-6)</f>
        <v/>
      </c>
      <c r="C85" s="84" t="n"/>
      <c r="D85" s="85" t="n"/>
      <c r="E85" s="80" t="n"/>
      <c r="F85" s="86" t="n"/>
      <c r="G85" s="87" t="n"/>
      <c r="H85" s="88">
        <f>IF(F85="","",IF(G85="","",ROUND(F85-F85/(1+G85),2)))</f>
        <v/>
      </c>
      <c r="I85" s="88">
        <f>IF(F85="","",ROUND(F85-H85,2))</f>
        <v/>
      </c>
      <c r="J85" s="86" t="n"/>
      <c r="K85" s="87" t="n"/>
      <c r="L85" s="88">
        <f>IF(J85="","",IF(K85="","",ROUND(J85-J85/(1+K85),2)))</f>
        <v/>
      </c>
      <c r="M85" s="88">
        <f>IF(J85="","",ROUND(J85-L85,2))</f>
        <v/>
      </c>
      <c r="N85" s="89">
        <f>IF(AND(F85="",J85=""),"",IF(N84="",N4,N84)+IF(J85="",0,J85)-IF(F85="",0,F85))</f>
        <v/>
      </c>
    </row>
    <row r="86" ht="15" customHeight="1" s="59">
      <c r="B86" s="90">
        <f>IF(C86="","",ROW()-6)</f>
        <v/>
      </c>
      <c r="C86" s="91" t="n"/>
      <c r="D86" s="92" t="n"/>
      <c r="E86" s="80" t="n"/>
      <c r="F86" s="93" t="n"/>
      <c r="G86" s="94" t="n"/>
      <c r="H86" s="95">
        <f>IF(F86="","",IF(G86="","",ROUND(F86-F86/(1+G86),2)))</f>
        <v/>
      </c>
      <c r="I86" s="95">
        <f>IF(F86="","",ROUND(F86-H86,2))</f>
        <v/>
      </c>
      <c r="J86" s="93" t="n"/>
      <c r="K86" s="94" t="n"/>
      <c r="L86" s="95">
        <f>IF(J86="","",IF(K86="","",ROUND(J86-J86/(1+K86),2)))</f>
        <v/>
      </c>
      <c r="M86" s="95">
        <f>IF(J86="","",ROUND(J86-L86,2))</f>
        <v/>
      </c>
      <c r="N86" s="96">
        <f>IF(AND(F86="",J86=""),"",IF(N85="",N4,N85)+IF(J86="",0,J86)-IF(F86="",0,F86))</f>
        <v/>
      </c>
    </row>
    <row r="87" ht="15" customHeight="1" s="59">
      <c r="B87" s="97" t="inlineStr">
        <is>
          <t>SUMME</t>
        </is>
      </c>
      <c r="C87" s="98" t="n"/>
      <c r="D87" s="98" t="n"/>
      <c r="E87" s="80" t="n"/>
      <c r="F87" s="99">
        <f>SUM(F7:F86)</f>
        <v/>
      </c>
      <c r="G87" s="100" t="n"/>
      <c r="H87" s="99">
        <f>SUM(H7:H86)</f>
        <v/>
      </c>
      <c r="I87" s="99">
        <f>SUM(I7:I86)</f>
        <v/>
      </c>
      <c r="J87" s="99">
        <f>SUM(J7:J86)</f>
        <v/>
      </c>
      <c r="K87" s="100" t="n"/>
      <c r="L87" s="99">
        <f>SUM(L7:L86)</f>
        <v/>
      </c>
      <c r="M87" s="99">
        <f>SUM(M7:M86)</f>
        <v/>
      </c>
      <c r="N87" s="100" t="n"/>
    </row>
    <row r="88" ht="15" customHeight="1" s="59">
      <c r="B88" s="101" t="inlineStr">
        <is>
          <t>Saldo Aug 2026 (Einnahmen - Ausgaben)</t>
        </is>
      </c>
      <c r="N88" s="102">
        <f>N4+J87-F87</f>
        <v/>
      </c>
    </row>
    <row r="89" ht="15" customHeight="1" s="59">
      <c r="B89" s="76" t="inlineStr">
        <is>
          <t>USt-Zahllast (vereinnahmte USt - gezahlte Vorsteuer)</t>
        </is>
      </c>
      <c r="N89" s="103">
        <f>L87-H87</f>
        <v/>
      </c>
    </row>
    <row r="91" ht="15" customHeight="1" s="59">
      <c r="B91" s="104" t="inlineStr">
        <is>
          <t>© 2026 Dr. Web – drweb.de | Alle Angaben ohne Gewähr</t>
        </is>
      </c>
    </row>
  </sheetData>
  <mergeCells count="90">
    <mergeCell ref="D20:E20"/>
    <mergeCell ref="D60:E60"/>
    <mergeCell ref="D84:E84"/>
    <mergeCell ref="D22:E22"/>
    <mergeCell ref="D36:E36"/>
    <mergeCell ref="D31:E31"/>
    <mergeCell ref="D45:E45"/>
    <mergeCell ref="D6:E6"/>
    <mergeCell ref="D77:E77"/>
    <mergeCell ref="D86:E86"/>
    <mergeCell ref="D13:E13"/>
    <mergeCell ref="D61:E61"/>
    <mergeCell ref="D70:E70"/>
    <mergeCell ref="D48:E48"/>
    <mergeCell ref="D7:E7"/>
    <mergeCell ref="D72:E72"/>
    <mergeCell ref="D78:E78"/>
    <mergeCell ref="D62:E62"/>
    <mergeCell ref="D56:E56"/>
    <mergeCell ref="D71:E71"/>
    <mergeCell ref="D24:E24"/>
    <mergeCell ref="D64:E64"/>
    <mergeCell ref="B1:N1"/>
    <mergeCell ref="D33:E33"/>
    <mergeCell ref="D73:E73"/>
    <mergeCell ref="D51:E51"/>
    <mergeCell ref="B87:E87"/>
    <mergeCell ref="D26:E26"/>
    <mergeCell ref="D35:E35"/>
    <mergeCell ref="D10:E10"/>
    <mergeCell ref="D19:E19"/>
    <mergeCell ref="D34:E34"/>
    <mergeCell ref="B88:M88"/>
    <mergeCell ref="D11:E11"/>
    <mergeCell ref="D76:E76"/>
    <mergeCell ref="B91:N91"/>
    <mergeCell ref="D66:E66"/>
    <mergeCell ref="D75:E75"/>
    <mergeCell ref="D53:E53"/>
    <mergeCell ref="D47:E47"/>
    <mergeCell ref="D37:E37"/>
    <mergeCell ref="D9:E9"/>
    <mergeCell ref="D39:E39"/>
    <mergeCell ref="D15:E15"/>
    <mergeCell ref="D29:E29"/>
    <mergeCell ref="J2:N2"/>
    <mergeCell ref="D23:E23"/>
    <mergeCell ref="D38:E38"/>
    <mergeCell ref="D79:E79"/>
    <mergeCell ref="D63:E63"/>
    <mergeCell ref="D81:E81"/>
    <mergeCell ref="D65:E65"/>
    <mergeCell ref="D52:E52"/>
    <mergeCell ref="D49:E49"/>
    <mergeCell ref="D27:E27"/>
    <mergeCell ref="D17:E17"/>
    <mergeCell ref="D28:E28"/>
    <mergeCell ref="B2:E2"/>
    <mergeCell ref="D12:E12"/>
    <mergeCell ref="D25:E25"/>
    <mergeCell ref="D83:E83"/>
    <mergeCell ref="D55:E55"/>
    <mergeCell ref="D30:E30"/>
    <mergeCell ref="D67:E67"/>
    <mergeCell ref="F2:I2"/>
    <mergeCell ref="D14:E14"/>
    <mergeCell ref="D85:E85"/>
    <mergeCell ref="D54:E54"/>
    <mergeCell ref="D69:E69"/>
    <mergeCell ref="D46:E46"/>
    <mergeCell ref="D40:E40"/>
    <mergeCell ref="D80:E80"/>
    <mergeCell ref="D21:E21"/>
    <mergeCell ref="B4:E4"/>
    <mergeCell ref="D57:E57"/>
    <mergeCell ref="D32:E32"/>
    <mergeCell ref="D41:E41"/>
    <mergeCell ref="D16:E16"/>
    <mergeCell ref="B89:M89"/>
    <mergeCell ref="D43:E43"/>
    <mergeCell ref="D18:E18"/>
    <mergeCell ref="D58:E58"/>
    <mergeCell ref="D8:E8"/>
    <mergeCell ref="D74:E74"/>
    <mergeCell ref="D68:E68"/>
    <mergeCell ref="D42:E42"/>
    <mergeCell ref="D82:E82"/>
    <mergeCell ref="D50:E50"/>
    <mergeCell ref="D44:E44"/>
    <mergeCell ref="D59:E59"/>
  </mergeCells>
  <dataValidations count="2">
    <dataValidation sqref="G7:G86 K7:K86" showDropDown="0" showInputMessage="0" showErrorMessage="0" allowBlank="1" error="Bitte 19%, 7% oder 0% wählen" type="list" errorStyle="stop" operator="between">
      <formula1>"19%,7%,0%"</formula1>
      <formula2>0</formula2>
    </dataValidation>
    <dataValidation sqref="D7:D86" showDropDown="0" showInputMessage="0" showErrorMessage="0" allowBlank="1" type="list" errorStyle="stop" operator="between">
      <formula1>Stammdaten!$F$7:$F$26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landscape" paperSize="1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2026-03-17T15:12:11Z</dcterms:created>
  <dcterms:modified xmlns:dcterms="http://purl.org/dc/terms/" xmlns:xsi="http://www.w3.org/2001/XMLSchema-instance" xsi:type="dcterms:W3CDTF">2026-03-20T08:20:52Z</dcterms:modified>
  <cp:revision>4</cp:revision>
</cp:coreProperties>
</file>